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016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<sst xmlns="http://schemas.openxmlformats.org/spreadsheetml/2006/main" count="4" uniqueCount="4">
  <si>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Řádky/Počet</t>
  </si>
  <si>
    <t>Čtverce/Počet</t>
  </si>
  <si>
    <t>Počet</t>
  </si>
  <si>
    <t>Sloupce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</si>
</sst>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22"/>
      <name val="Gill Sans MT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L16"/>
  <sheetViews>
    <sheetView zoomScalePageLayoutView="0" workbookViewId="0" topLeftCell="A12">
      <selection activeCell="N13" sqref="N13"/>
    </sheetView>
  </sheetViews>
  <sheetFormatPr defaultColWidth="9.140625" defaultRowHeight="12.75"/>
  <cols>
    <col min="1" max="1" width="7.7109375" style="0" customWidth="1"/>
  </cols>
  <sheetData>
    <row r="7" ht="13.5" thickBot="1"/>
    <row r="8" spans="4:12" ht="48" customHeight="1">
      <c r="D8" s="15">
        <v>5</v>
      </c>
      <c r="E8" s="16"/>
      <c r="F8" s="17">
        <v>9</v>
      </c>
      <c r="G8" s="15"/>
      <c r="H8" s="16"/>
      <c r="I8" s="17">
        <v>2</v>
      </c>
      <c r="J8" s="15"/>
      <c r="K8" s="16">
        <v>3</v>
      </c>
      <c r="L8" s="17"/>
    </row>
    <row r="9" spans="4:12" ht="48" customHeight="1">
      <c r="D9" s="18">
        <v>1</v>
      </c>
      <c r="E9" s="19"/>
      <c r="F9" s="20"/>
      <c r="G9" s="18"/>
      <c r="H9" s="19">
        <v>5</v>
      </c>
      <c r="I9" s="20"/>
      <c r="J9" s="18"/>
      <c r="K9" s="19"/>
      <c r="L9" s="20"/>
    </row>
    <row r="10" spans="4:12" ht="48" customHeight="1" thickBot="1">
      <c r="D10" s="21">
        <v>8</v>
      </c>
      <c r="E10" s="22"/>
      <c r="F10" s="23"/>
      <c r="G10" s="21">
        <v>9</v>
      </c>
      <c r="H10" s="22"/>
      <c r="I10" s="23"/>
      <c r="J10" s="21">
        <v>5</v>
      </c>
      <c r="K10" s="22">
        <v>2</v>
      </c>
      <c r="L10" s="23"/>
    </row>
    <row r="11" spans="4:12" ht="48" customHeight="1">
      <c r="D11" s="15"/>
      <c r="E11" s="16"/>
      <c r="F11" s="17"/>
      <c r="G11" s="15"/>
      <c r="H11" s="16"/>
      <c r="I11" s="17"/>
      <c r="J11" s="15">
        <v>1</v>
      </c>
      <c r="K11" s="16"/>
      <c r="L11" s="17"/>
    </row>
    <row r="12" spans="4:12" ht="48" customHeight="1">
      <c r="D12" s="18">
        <v>6</v>
      </c>
      <c r="E12" s="19"/>
      <c r="F12" s="20"/>
      <c r="G12" s="18">
        <v>8</v>
      </c>
      <c r="H12" s="19"/>
      <c r="I12" s="20">
        <v>7</v>
      </c>
      <c r="J12" s="18"/>
      <c r="K12" s="19"/>
      <c r="L12" s="20">
        <v>2</v>
      </c>
    </row>
    <row r="13" spans="4:12" ht="48" customHeight="1" thickBot="1">
      <c r="D13" s="21"/>
      <c r="E13" s="22"/>
      <c r="F13" s="23">
        <v>2</v>
      </c>
      <c r="G13" s="21"/>
      <c r="H13" s="22"/>
      <c r="I13" s="23"/>
      <c r="J13" s="21"/>
      <c r="K13" s="22"/>
      <c r="L13" s="23"/>
    </row>
    <row r="14" spans="4:12" ht="48" customHeight="1">
      <c r="D14" s="15"/>
      <c r="E14" s="16">
        <v>3</v>
      </c>
      <c r="F14" s="17">
        <v>6</v>
      </c>
      <c r="G14" s="15"/>
      <c r="H14" s="16"/>
      <c r="I14" s="17">
        <v>5</v>
      </c>
      <c r="J14" s="15"/>
      <c r="K14" s="16"/>
      <c r="L14" s="17">
        <v>7</v>
      </c>
    </row>
    <row r="15" spans="4:12" ht="48" customHeight="1">
      <c r="D15" s="18"/>
      <c r="E15" s="19"/>
      <c r="F15" s="20"/>
      <c r="G15" s="18"/>
      <c r="H15" s="19">
        <v>6</v>
      </c>
      <c r="I15" s="20"/>
      <c r="J15" s="18"/>
      <c r="K15" s="19"/>
      <c r="L15" s="20">
        <v>9</v>
      </c>
    </row>
    <row r="16" spans="4:12" ht="48" customHeight="1" thickBot="1">
      <c r="D16" s="21"/>
      <c r="E16" s="22">
        <v>7</v>
      </c>
      <c r="F16" s="23"/>
      <c r="G16" s="21">
        <v>3</v>
      </c>
      <c r="H16" s="22"/>
      <c r="I16" s="23">
        <v>8</v>
      </c>
      <c r="J16" s="21">
        <v>4</v>
      </c>
      <c r="K16" s="22"/>
      <c r="L16" s="23">
        <v>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5"/>
  <sheetViews>
    <sheetView tabSelected="1" zoomScalePageLayoutView="0" workbookViewId="0" topLeftCell="A7">
      <selection activeCell="N29" sqref="N29"/>
    </sheetView>
  </sheetViews>
  <sheetFormatPr defaultColWidth="9.140625" defaultRowHeight="12.75"/>
  <cols>
    <col min="1" max="1" width="13.28125" style="0" customWidth="1"/>
    <col min="15" max="15" width="11.421875" style="0" bestFit="1" customWidth="1"/>
  </cols>
  <sheetData>
    <row r="3" ht="13.5" thickBot="1">
      <c r="O3">
        <f>COUNTIF(B6:J14,"&gt;1")</f>
        <v>0</v>
      </c>
    </row>
    <row r="4" spans="1:15" ht="13.5" thickBot="1">
      <c r="A4" s="5" t="s">
        <v>3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9">
        <v>9</v>
      </c>
      <c r="O4" t="str">
        <f>IF(O3&gt;0,"Špatně","Správně")</f>
        <v>Správně</v>
      </c>
    </row>
    <row r="5" spans="1:10" ht="13.5" thickBot="1">
      <c r="A5" s="6" t="s">
        <v>2</v>
      </c>
      <c r="B5" s="12"/>
      <c r="C5" s="13"/>
      <c r="D5" s="13"/>
      <c r="E5" s="13"/>
      <c r="F5" s="13"/>
      <c r="G5" s="13"/>
      <c r="H5" s="13"/>
      <c r="I5" s="13"/>
      <c r="J5" s="14"/>
    </row>
    <row r="6" spans="1:10" ht="12.75">
      <c r="A6" s="6">
        <v>1</v>
      </c>
      <c r="B6" s="1">
        <f>COUNTIF(List1!D8:D16,1)</f>
        <v>1</v>
      </c>
      <c r="C6" s="1">
        <f>COUNTIF(List1!E8:E16,1)</f>
        <v>0</v>
      </c>
      <c r="D6" s="1">
        <f>COUNTIF(List1!F8:F16,1)</f>
        <v>0</v>
      </c>
      <c r="E6" s="1">
        <f>COUNTIF(List1!G8:G16,1)</f>
        <v>0</v>
      </c>
      <c r="F6" s="1">
        <f>COUNTIF(List1!H8:H16,1)</f>
        <v>0</v>
      </c>
      <c r="G6" s="1">
        <f>COUNTIF(List1!I8:I16,1)</f>
        <v>0</v>
      </c>
      <c r="H6" s="1">
        <f>COUNTIF(List1!J8:J16,1)</f>
        <v>1</v>
      </c>
      <c r="I6" s="1">
        <f>COUNTIF(List1!K8:K16,1)</f>
        <v>0</v>
      </c>
      <c r="J6" s="2">
        <f>COUNTIF(List1!L8:L16,1)</f>
        <v>0</v>
      </c>
    </row>
    <row r="7" spans="1:10" ht="12.75">
      <c r="A7" s="6">
        <v>2</v>
      </c>
      <c r="B7" s="1">
        <f>COUNTIF(List1!D8:D16,2)</f>
        <v>0</v>
      </c>
      <c r="C7" s="1">
        <f>COUNTIF(List1!E8:E16,2)</f>
        <v>0</v>
      </c>
      <c r="D7" s="1">
        <f>COUNTIF(List1!F8:F16,2)</f>
        <v>1</v>
      </c>
      <c r="E7" s="1">
        <f>COUNTIF(List1!G8:G16,2)</f>
        <v>0</v>
      </c>
      <c r="F7" s="1">
        <f>COUNTIF(List1!H8:H16,2)</f>
        <v>0</v>
      </c>
      <c r="G7" s="1">
        <f>COUNTIF(List1!I8:I16,2)</f>
        <v>1</v>
      </c>
      <c r="H7" s="1">
        <f>COUNTIF(List1!J8:J16,2)</f>
        <v>0</v>
      </c>
      <c r="I7" s="1">
        <f>COUNTIF(List1!K8:K16,2)</f>
        <v>1</v>
      </c>
      <c r="J7" s="2">
        <f>COUNTIF(List1!L8:L16,2)</f>
        <v>1</v>
      </c>
    </row>
    <row r="8" spans="1:10" ht="12.75">
      <c r="A8" s="6">
        <v>3</v>
      </c>
      <c r="B8" s="1">
        <f>COUNTIF(List1!D8:D16,3)</f>
        <v>0</v>
      </c>
      <c r="C8" s="1">
        <f>COUNTIF(List1!E8:E16,3)</f>
        <v>1</v>
      </c>
      <c r="D8" s="1">
        <f>COUNTIF(List1!F8:F16,3)</f>
        <v>0</v>
      </c>
      <c r="E8" s="1">
        <f>COUNTIF(List1!G8:G16,3)</f>
        <v>1</v>
      </c>
      <c r="F8" s="1">
        <f>COUNTIF(List1!H8:H16,3)</f>
        <v>0</v>
      </c>
      <c r="G8" s="1">
        <f>COUNTIF(List1!I8:I16,3)</f>
        <v>0</v>
      </c>
      <c r="H8" s="1">
        <f>COUNTIF(List1!J8:J16,3)</f>
        <v>0</v>
      </c>
      <c r="I8" s="1">
        <f>COUNTIF(List1!K8:K16,3)</f>
        <v>1</v>
      </c>
      <c r="J8" s="2">
        <f>COUNTIF(List1!L8:L16,3)</f>
        <v>0</v>
      </c>
    </row>
    <row r="9" spans="1:10" ht="12.75">
      <c r="A9" s="6">
        <v>4</v>
      </c>
      <c r="B9" s="1">
        <f>COUNTIF(List1!D8:D16,4)</f>
        <v>0</v>
      </c>
      <c r="C9" s="1">
        <f>COUNTIF(List1!E8:E16,4)</f>
        <v>0</v>
      </c>
      <c r="D9" s="1">
        <f>COUNTIF(List1!F8:F16,4)</f>
        <v>0</v>
      </c>
      <c r="E9" s="1">
        <f>COUNTIF(List1!G8:G16,4)</f>
        <v>0</v>
      </c>
      <c r="F9" s="1">
        <f>COUNTIF(List1!H8:H16,4)</f>
        <v>0</v>
      </c>
      <c r="G9" s="1">
        <f>COUNTIF(List1!I8:I16,4)</f>
        <v>0</v>
      </c>
      <c r="H9" s="1">
        <f>COUNTIF(List1!J8:J16,4)</f>
        <v>1</v>
      </c>
      <c r="I9" s="1">
        <f>COUNTIF(List1!K8:K16,4)</f>
        <v>0</v>
      </c>
      <c r="J9" s="2">
        <f>COUNTIF(List1!L8:L16,4)</f>
        <v>0</v>
      </c>
    </row>
    <row r="10" spans="1:10" ht="12.75">
      <c r="A10" s="6">
        <v>5</v>
      </c>
      <c r="B10" s="1">
        <f>COUNTIF(List1!D8:D16,5)</f>
        <v>1</v>
      </c>
      <c r="C10" s="1">
        <f>COUNTIF(List1!E8:E16,5)</f>
        <v>0</v>
      </c>
      <c r="D10" s="1">
        <f>COUNTIF(List1!F8:F16,5)</f>
        <v>0</v>
      </c>
      <c r="E10" s="1">
        <f>COUNTIF(List1!G8:G16,5)</f>
        <v>0</v>
      </c>
      <c r="F10" s="1">
        <f>COUNTIF(List1!H8:H16,5)</f>
        <v>1</v>
      </c>
      <c r="G10" s="1">
        <f>COUNTIF(List1!I8:I16,5)</f>
        <v>1</v>
      </c>
      <c r="H10" s="1">
        <f>COUNTIF(List1!J8:J16,5)</f>
        <v>1</v>
      </c>
      <c r="I10" s="1">
        <f>COUNTIF(List1!K8:K16,5)</f>
        <v>0</v>
      </c>
      <c r="J10" s="2">
        <f>COUNTIF(List1!L8:L16,5)</f>
        <v>1</v>
      </c>
    </row>
    <row r="11" spans="1:10" ht="12.75">
      <c r="A11" s="6">
        <v>6</v>
      </c>
      <c r="B11" s="1">
        <f>COUNTIF(List1!D8:D16,6)</f>
        <v>1</v>
      </c>
      <c r="C11" s="1">
        <f>COUNTIF(List1!J8:J16,1)</f>
        <v>1</v>
      </c>
      <c r="D11" s="1">
        <f>COUNTIF(List1!K8:K16,1)</f>
        <v>0</v>
      </c>
      <c r="E11" s="1">
        <f>COUNTIF(List1!L8:L16,1)</f>
        <v>0</v>
      </c>
      <c r="F11" s="1">
        <f>COUNTIF(List1!M8:M16,1)</f>
        <v>0</v>
      </c>
      <c r="G11" s="1">
        <f>COUNTIF(List1!N8:N16,1)</f>
        <v>0</v>
      </c>
      <c r="H11" s="1">
        <f>COUNTIF(List1!O8:O16,1)</f>
        <v>0</v>
      </c>
      <c r="I11" s="1">
        <f>COUNTIF(List1!P8:P16,1)</f>
        <v>0</v>
      </c>
      <c r="J11" s="2">
        <f>COUNTIF(List1!Q8:Q16,1)</f>
        <v>0</v>
      </c>
    </row>
    <row r="12" spans="1:10" ht="12.75">
      <c r="A12" s="6">
        <v>7</v>
      </c>
      <c r="B12" s="1">
        <f>COUNTIF(List1!D8:D16,7)</f>
        <v>0</v>
      </c>
      <c r="C12" s="1">
        <f>COUNTIF(List1!E8:E16,7)</f>
        <v>1</v>
      </c>
      <c r="D12" s="1">
        <f>COUNTIF(List1!F8:F16,7)</f>
        <v>0</v>
      </c>
      <c r="E12" s="1">
        <f>COUNTIF(List1!G8:G16,7)</f>
        <v>0</v>
      </c>
      <c r="F12" s="1">
        <f>COUNTIF(List1!H8:H16,7)</f>
        <v>0</v>
      </c>
      <c r="G12" s="1">
        <f>COUNTIF(List1!I8:I16,7)</f>
        <v>1</v>
      </c>
      <c r="H12" s="1">
        <f>COUNTIF(List1!J8:J16,7)</f>
        <v>0</v>
      </c>
      <c r="I12" s="1">
        <f>COUNTIF(List1!K8:K16,7)</f>
        <v>0</v>
      </c>
      <c r="J12" s="2">
        <f>COUNTIF(List1!L8:L16,7)</f>
        <v>1</v>
      </c>
    </row>
    <row r="13" spans="1:10" ht="12.75">
      <c r="A13" s="6">
        <v>8</v>
      </c>
      <c r="B13" s="1">
        <f>COUNTIF(List1!D8:D16,8)</f>
        <v>1</v>
      </c>
      <c r="C13" s="1">
        <f>COUNTIF(List1!E8:E16,8)</f>
        <v>0</v>
      </c>
      <c r="D13" s="1">
        <f>COUNTIF(List1!F8:F16,8)</f>
        <v>0</v>
      </c>
      <c r="E13" s="1">
        <f>COUNTIF(List1!G8:G16,8)</f>
        <v>1</v>
      </c>
      <c r="F13" s="1">
        <f>COUNTIF(List1!H8:H16,8)</f>
        <v>0</v>
      </c>
      <c r="G13" s="1">
        <f>COUNTIF(List1!I8:I16,8)</f>
        <v>1</v>
      </c>
      <c r="H13" s="1">
        <f>COUNTIF(List1!J8:J16,8)</f>
        <v>0</v>
      </c>
      <c r="I13" s="1">
        <f>COUNTIF(List1!K8:K16,8)</f>
        <v>0</v>
      </c>
      <c r="J13" s="2">
        <f>COUNTIF(List1!L8:L16,8)</f>
        <v>0</v>
      </c>
    </row>
    <row r="14" spans="1:10" ht="13.5" thickBot="1">
      <c r="A14" s="7">
        <v>9</v>
      </c>
      <c r="B14" s="3">
        <f>COUNTIF(List1!D8:D16,9)</f>
        <v>0</v>
      </c>
      <c r="C14" s="3">
        <f>COUNTIF(List1!E8:E16,9)</f>
        <v>0</v>
      </c>
      <c r="D14" s="3">
        <f>COUNTIF(List1!F8:F16,9)</f>
        <v>1</v>
      </c>
      <c r="E14" s="3">
        <f>COUNTIF(List1!G8:G16,9)</f>
        <v>1</v>
      </c>
      <c r="F14" s="3">
        <f>COUNTIF(List1!H8:H16,9)</f>
        <v>0</v>
      </c>
      <c r="G14" s="3">
        <f>COUNTIF(List1!I8:I16,9)</f>
        <v>0</v>
      </c>
      <c r="H14" s="3">
        <f>COUNTIF(List1!J8:J16,9)</f>
        <v>0</v>
      </c>
      <c r="I14" s="3">
        <f>COUNTIF(List1!K8:K16,9)</f>
        <v>0</v>
      </c>
      <c r="J14" s="4">
        <f>COUNTIF(List1!L8:L16,9)</f>
        <v>1</v>
      </c>
    </row>
    <row r="15" spans="1:10" ht="12.75">
      <c r="A15" s="1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9" ht="13.5" thickBot="1">
      <c r="O19">
        <f>COUNTIF(B21:J29,"&gt;2")</f>
        <v>0</v>
      </c>
    </row>
    <row r="20" spans="1:15" ht="13.5" thickBot="1">
      <c r="A20" s="5" t="s">
        <v>0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9">
        <v>9</v>
      </c>
      <c r="O20" t="str">
        <f>IF(O19&gt;0,"Špatně","Správně")</f>
        <v>Správně</v>
      </c>
    </row>
    <row r="21" spans="1:10" ht="12.75">
      <c r="A21" s="6">
        <v>1</v>
      </c>
      <c r="B21" s="1">
        <f>COUNTIF(List1!D8:L8,1)</f>
        <v>0</v>
      </c>
      <c r="C21" s="1">
        <f>COUNTIF(List1!D9:L9,1)</f>
        <v>1</v>
      </c>
      <c r="D21" s="1">
        <f>COUNTIF(List1!D10:L10,1)</f>
        <v>0</v>
      </c>
      <c r="E21" s="1">
        <f>COUNTIF(List1!D11:L11,1)</f>
        <v>1</v>
      </c>
      <c r="F21" s="1">
        <f>COUNTIF(List1!D12:L12,1)</f>
        <v>0</v>
      </c>
      <c r="G21" s="1">
        <f>COUNTIF(List1!D13:L13,1)</f>
        <v>0</v>
      </c>
      <c r="H21" s="1">
        <f>COUNTIF(List1!D14:L14,1)</f>
        <v>0</v>
      </c>
      <c r="I21" s="1">
        <f>COUNTIF(List1!D15:L15,1)</f>
        <v>0</v>
      </c>
      <c r="J21" s="2">
        <f>COUNTIF(List1!D16:L16,1)</f>
        <v>0</v>
      </c>
    </row>
    <row r="22" spans="1:10" ht="12.75">
      <c r="A22" s="6">
        <v>2</v>
      </c>
      <c r="B22" s="1">
        <f>COUNTIF(List1!D8:L8,2)</f>
        <v>1</v>
      </c>
      <c r="C22" s="1">
        <f>COUNTIF(List1!D8:L8,2)</f>
        <v>1</v>
      </c>
      <c r="D22" s="1">
        <f>COUNTIF(List1!D10:L10,2)</f>
        <v>1</v>
      </c>
      <c r="E22" s="1">
        <f>COUNTIF(List1!D10:L10,2)</f>
        <v>1</v>
      </c>
      <c r="F22" s="1">
        <f>COUNTIF(List1!D12:L12,2)</f>
        <v>1</v>
      </c>
      <c r="G22" s="1">
        <f>COUNTIF(List1!D13:L13,2)</f>
        <v>1</v>
      </c>
      <c r="H22" s="1">
        <f>COUNTIF(List1!D12:L12,2)</f>
        <v>1</v>
      </c>
      <c r="I22" s="1">
        <f>COUNTIF(List1!D15:L15,2)</f>
        <v>0</v>
      </c>
      <c r="J22" s="2">
        <f>COUNTIF(List1!D16:L16,2)</f>
        <v>0</v>
      </c>
    </row>
    <row r="23" spans="1:10" ht="12.75">
      <c r="A23" s="6">
        <v>3</v>
      </c>
      <c r="B23" s="1">
        <f>COUNTIF(List1!D8:L8,3)</f>
        <v>1</v>
      </c>
      <c r="C23" s="1">
        <f>COUNTIF(List1!D8:L8,3)</f>
        <v>1</v>
      </c>
      <c r="D23" s="1">
        <f>COUNTIF(List1!D10:L10,3)</f>
        <v>0</v>
      </c>
      <c r="E23" s="1">
        <f>COUNTIF(List1!D10:L10,3)</f>
        <v>0</v>
      </c>
      <c r="F23" s="1">
        <f>COUNTIF(List1!D12:L12,3)</f>
        <v>0</v>
      </c>
      <c r="G23" s="1">
        <f>COUNTIF(List1!D13:L13,3)</f>
        <v>0</v>
      </c>
      <c r="H23" s="1">
        <f>COUNTIF(List1!D14:L14,3)</f>
        <v>1</v>
      </c>
      <c r="I23" s="1">
        <f>COUNTIF(List1!D15:L15,3)</f>
        <v>0</v>
      </c>
      <c r="J23" s="2">
        <f>COUNTIF(List1!D16:L16,3)</f>
        <v>1</v>
      </c>
    </row>
    <row r="24" spans="1:10" ht="12.75">
      <c r="A24" s="6">
        <v>4</v>
      </c>
      <c r="B24" s="1">
        <f>COUNTIF(List1!D8:L8,4)</f>
        <v>0</v>
      </c>
      <c r="C24" s="1">
        <f>COUNTIF(List1!D8:L8,4)</f>
        <v>0</v>
      </c>
      <c r="D24" s="1">
        <f>COUNTIF(List1!D10:L10,4)</f>
        <v>0</v>
      </c>
      <c r="E24" s="1">
        <f>COUNTIF(List1!D10:L10,4)</f>
        <v>0</v>
      </c>
      <c r="F24" s="1">
        <f>COUNTIF(List1!D12:L12,4)</f>
        <v>0</v>
      </c>
      <c r="G24" s="1">
        <f>COUNTIF(List1!D13:L13,4)</f>
        <v>0</v>
      </c>
      <c r="H24" s="1">
        <f>COUNTIF(List1!D14:L14,4)</f>
        <v>0</v>
      </c>
      <c r="I24" s="1">
        <f>COUNTIF(List1!D15:L15,4)</f>
        <v>0</v>
      </c>
      <c r="J24" s="2">
        <f>COUNTIF(List1!D16:L16,4)</f>
        <v>1</v>
      </c>
    </row>
    <row r="25" spans="1:10" ht="12.75">
      <c r="A25" s="6">
        <v>5</v>
      </c>
      <c r="B25" s="1">
        <f>COUNTIF(List1!D8:L8,5)</f>
        <v>1</v>
      </c>
      <c r="C25" s="1">
        <f>COUNTIF(List1!D8:L8,5)</f>
        <v>1</v>
      </c>
      <c r="D25" s="1">
        <f>COUNTIF(List1!D10:L10,5)</f>
        <v>1</v>
      </c>
      <c r="E25" s="1">
        <f>COUNTIF(List1!D10:L10,5)</f>
        <v>1</v>
      </c>
      <c r="F25" s="1">
        <f>COUNTIF(List1!D12:L12,5)</f>
        <v>0</v>
      </c>
      <c r="G25" s="1">
        <f>COUNTIF(List1!D13:L13,5)</f>
        <v>0</v>
      </c>
      <c r="H25" s="1">
        <f>COUNTIF(List1!D14:L14,5)</f>
        <v>1</v>
      </c>
      <c r="I25" s="1">
        <f>COUNTIF(List1!D15:L15,5)</f>
        <v>0</v>
      </c>
      <c r="J25" s="2">
        <f>COUNTIF(List1!D16:L16,5)</f>
        <v>1</v>
      </c>
    </row>
    <row r="26" spans="1:10" ht="12.75">
      <c r="A26" s="6">
        <v>6</v>
      </c>
      <c r="B26" s="1">
        <f>COUNTIF(List1!D8:L8,6)</f>
        <v>0</v>
      </c>
      <c r="C26" s="1">
        <f>COUNTIF(List1!D8:L8,6)</f>
        <v>0</v>
      </c>
      <c r="D26" s="1">
        <f>COUNTIF(List1!D10:L10,6)</f>
        <v>0</v>
      </c>
      <c r="E26" s="1">
        <f>COUNTIF(List1!D10:L10,6)</f>
        <v>0</v>
      </c>
      <c r="F26" s="1">
        <f>COUNTIF(List1!D12:L12,6)</f>
        <v>1</v>
      </c>
      <c r="G26" s="1">
        <f>COUNTIF(List1!D13:L13,6)</f>
        <v>0</v>
      </c>
      <c r="H26" s="1">
        <f>COUNTIF(List1!D14:L14,6)</f>
        <v>1</v>
      </c>
      <c r="I26" s="1">
        <f>COUNTIF(List1!D15:L15,6)</f>
        <v>1</v>
      </c>
      <c r="J26" s="2">
        <f>COUNTIF(List1!D16:L16,6)</f>
        <v>0</v>
      </c>
    </row>
    <row r="27" spans="1:10" ht="12.75">
      <c r="A27" s="6">
        <v>7</v>
      </c>
      <c r="B27" s="1">
        <f>COUNTIF(List1!D8:L8,7)</f>
        <v>0</v>
      </c>
      <c r="C27" s="1">
        <f>COUNTIF(List1!D8:L8,7)</f>
        <v>0</v>
      </c>
      <c r="D27" s="1">
        <f>COUNTIF(List1!D10:L10,7)</f>
        <v>0</v>
      </c>
      <c r="E27" s="1">
        <f>COUNTIF(List1!D10:L10,7)</f>
        <v>0</v>
      </c>
      <c r="F27" s="1">
        <f>COUNTIF(List1!D12:L12,7)</f>
        <v>1</v>
      </c>
      <c r="G27" s="1">
        <f>COUNTIF(List1!D13:L13,7)</f>
        <v>0</v>
      </c>
      <c r="H27" s="1">
        <f>COUNTIF(List1!D14:L14,7)</f>
        <v>1</v>
      </c>
      <c r="I27" s="1">
        <f>COUNTIF(List1!D15:L15,7)</f>
        <v>0</v>
      </c>
      <c r="J27" s="2">
        <f>COUNTIF(List1!D16:L16,7)</f>
        <v>1</v>
      </c>
    </row>
    <row r="28" spans="1:10" ht="12.75">
      <c r="A28" s="6">
        <v>8</v>
      </c>
      <c r="B28" s="1">
        <f>COUNTIF(List1!D8:L8,8)</f>
        <v>0</v>
      </c>
      <c r="C28" s="1">
        <f>COUNTIF(List1!D8:L8,8)</f>
        <v>0</v>
      </c>
      <c r="D28" s="1">
        <f>COUNTIF(List1!D10:L10,8)</f>
        <v>1</v>
      </c>
      <c r="E28" s="1">
        <f>COUNTIF(List1!D10:L10,8)</f>
        <v>1</v>
      </c>
      <c r="F28" s="1">
        <f>COUNTIF(List1!D12:L12,8)</f>
        <v>1</v>
      </c>
      <c r="G28" s="1">
        <f>COUNTIF(List1!D13:L13,8)</f>
        <v>0</v>
      </c>
      <c r="H28" s="1">
        <f>COUNTIF(List1!D14:L14,8)</f>
        <v>0</v>
      </c>
      <c r="I28" s="1">
        <f>COUNTIF(List1!D15:L15,8)</f>
        <v>0</v>
      </c>
      <c r="J28" s="2">
        <f>COUNTIF(List1!D16:L16,8)</f>
        <v>1</v>
      </c>
    </row>
    <row r="29" spans="1:10" ht="13.5" thickBot="1">
      <c r="A29" s="7">
        <v>9</v>
      </c>
      <c r="B29" s="3">
        <f>COUNTIF(List1!D8:L8,9)</f>
        <v>1</v>
      </c>
      <c r="C29" s="3">
        <f>COUNTIF(List1!D8:L8,9)</f>
        <v>1</v>
      </c>
      <c r="D29" s="3">
        <f>COUNTIF(List1!D10:L10,9)</f>
        <v>1</v>
      </c>
      <c r="E29" s="3">
        <f>COUNTIF(List1!D10:L10,9)</f>
        <v>1</v>
      </c>
      <c r="F29" s="3">
        <f>COUNTIF(List1!D12:L12,9)</f>
        <v>0</v>
      </c>
      <c r="G29" s="3">
        <f>COUNTIF(List1!D13:L13,9)</f>
        <v>0</v>
      </c>
      <c r="H29" s="3">
        <f>COUNTIF(List1!D14:L14,9)</f>
        <v>0</v>
      </c>
      <c r="I29" s="3">
        <f>COUNTIF(List1!D15:L15,9)</f>
        <v>1</v>
      </c>
      <c r="J29" s="4">
        <f>COUNTIF(List1!D16:L16,9)</f>
        <v>0</v>
      </c>
    </row>
    <row r="30" spans="1:10" ht="12.75">
      <c r="A30" s="11"/>
      <c r="B30" s="1"/>
      <c r="C30" s="1"/>
      <c r="D30" s="1"/>
      <c r="E30" s="1"/>
      <c r="F30" s="1"/>
      <c r="G30" s="1"/>
      <c r="H30" s="1"/>
      <c r="I30" s="1"/>
      <c r="J30" s="1"/>
    </row>
    <row r="34" ht="13.5" thickBot="1">
      <c r="O34">
        <f>COUNTIF(B36:J44,"&gt;2")</f>
        <v>0</v>
      </c>
    </row>
    <row r="35" spans="1:15" ht="13.5" thickBot="1">
      <c r="A35" s="5" t="s">
        <v>1</v>
      </c>
      <c r="B35" s="8">
        <v>1</v>
      </c>
      <c r="C35" s="8">
        <v>2</v>
      </c>
      <c r="D35" s="8">
        <v>3</v>
      </c>
      <c r="E35" s="8">
        <v>4</v>
      </c>
      <c r="F35" s="8">
        <v>5</v>
      </c>
      <c r="G35" s="8">
        <v>6</v>
      </c>
      <c r="H35" s="8">
        <v>7</v>
      </c>
      <c r="I35" s="8">
        <v>8</v>
      </c>
      <c r="J35" s="9">
        <v>9</v>
      </c>
      <c r="O35" t="str">
        <f>IF(O34&gt;0,"Špatně","Správně")</f>
        <v>Správně</v>
      </c>
    </row>
    <row r="36" spans="1:10" ht="12.75">
      <c r="A36" s="6">
        <v>1</v>
      </c>
      <c r="B36" s="10">
        <f>COUNTIF(List1!D8:F10,"1")</f>
        <v>1</v>
      </c>
      <c r="C36" s="1">
        <f>COUNTIF(List1!G8:I10,"1")</f>
        <v>0</v>
      </c>
      <c r="D36" s="1">
        <f>COUNTIF(List1!J8:L10,"1")</f>
        <v>0</v>
      </c>
      <c r="E36" s="1">
        <f>COUNTIF(List1!D11:F13,1)</f>
        <v>0</v>
      </c>
      <c r="F36" s="1">
        <f>COUNTIF(List1!G11:I13,1)</f>
        <v>0</v>
      </c>
      <c r="G36" s="1">
        <f>COUNTIF(List1!J11:L13,1)</f>
        <v>1</v>
      </c>
      <c r="H36" s="1">
        <f>COUNTIF(List1!D14:F16,1)</f>
        <v>0</v>
      </c>
      <c r="I36" s="1">
        <f>COUNTIF(List1!G14:I16,1)</f>
        <v>0</v>
      </c>
      <c r="J36" s="2">
        <f>COUNTIF(List1!J14:L16,1)</f>
        <v>0</v>
      </c>
    </row>
    <row r="37" spans="1:10" ht="12.75">
      <c r="A37" s="6">
        <v>2</v>
      </c>
      <c r="B37" s="1">
        <f>COUNTIF(List1!D8:F10,"2")</f>
        <v>0</v>
      </c>
      <c r="C37" s="1">
        <f>COUNTIF(List1!G8:I10,"2")</f>
        <v>1</v>
      </c>
      <c r="D37" s="1">
        <f>COUNTIF(List1!J8:L10,"2")</f>
        <v>1</v>
      </c>
      <c r="E37" s="1">
        <f>COUNTIF(List1!D11:F13,2)</f>
        <v>1</v>
      </c>
      <c r="F37" s="1">
        <f>COUNTIF(List1!G11:I13,2)</f>
        <v>0</v>
      </c>
      <c r="G37" s="1">
        <f>COUNTIF(List1!J11:L13,2)</f>
        <v>1</v>
      </c>
      <c r="H37" s="1">
        <f>COUNTIF(List1!D14:F16,2)</f>
        <v>0</v>
      </c>
      <c r="I37" s="1">
        <f>COUNTIF(List1!G14:I16,2)</f>
        <v>0</v>
      </c>
      <c r="J37" s="2">
        <f>COUNTIF(List1!J14:L16,2)</f>
        <v>0</v>
      </c>
    </row>
    <row r="38" spans="1:10" ht="12.75">
      <c r="A38" s="6">
        <v>3</v>
      </c>
      <c r="B38" s="1">
        <f>COUNTIF(List1!D8:F10,"3")</f>
        <v>0</v>
      </c>
      <c r="C38" s="1">
        <f>COUNTIF(List1!G8:I10,"3")</f>
        <v>0</v>
      </c>
      <c r="D38" s="1">
        <f>COUNTIF(List1!J8:L10,"3")</f>
        <v>1</v>
      </c>
      <c r="E38" s="1">
        <f>COUNTIF(List1!D11:F13,3)</f>
        <v>0</v>
      </c>
      <c r="F38" s="1">
        <f>COUNTIF(List1!G11:I13,3)</f>
        <v>0</v>
      </c>
      <c r="G38" s="1">
        <f>COUNTIF(List1!G11:I13,3)</f>
        <v>0</v>
      </c>
      <c r="H38" s="1">
        <f>COUNTIF(List1!D14:F16,3)</f>
        <v>1</v>
      </c>
      <c r="I38" s="1">
        <f>COUNTIF(List1!G14:I16,3)</f>
        <v>1</v>
      </c>
      <c r="J38" s="2">
        <f>COUNTIF(List1!J14:L16,3)</f>
        <v>0</v>
      </c>
    </row>
    <row r="39" spans="1:10" ht="12.75">
      <c r="A39" s="6">
        <v>4</v>
      </c>
      <c r="B39" s="1">
        <f>COUNTIF(List1!D8:F10,"4")</f>
        <v>0</v>
      </c>
      <c r="C39" s="1">
        <f>COUNTIF(List1!G8:I10,"4")</f>
        <v>0</v>
      </c>
      <c r="D39" s="1">
        <f>COUNTIF(List1!J8:L10,"4")</f>
        <v>0</v>
      </c>
      <c r="E39" s="1">
        <f>COUNTIF(List1!D11:F13,4)</f>
        <v>0</v>
      </c>
      <c r="F39" s="1">
        <f>COUNTIF(List1!G11:I13,4)</f>
        <v>0</v>
      </c>
      <c r="G39" s="1">
        <f>COUNTIF(List1!G11:I13,1)</f>
        <v>0</v>
      </c>
      <c r="H39" s="1">
        <f>COUNTIF(List1!D14:F16,4)</f>
        <v>0</v>
      </c>
      <c r="I39" s="1">
        <f>COUNTIF(List1!G14:I16,4)</f>
        <v>0</v>
      </c>
      <c r="J39" s="2">
        <f>COUNTIF(List1!J14:L16,4)</f>
        <v>1</v>
      </c>
    </row>
    <row r="40" spans="1:10" ht="12.75">
      <c r="A40" s="6">
        <v>5</v>
      </c>
      <c r="B40" s="1">
        <f>COUNTIF(List1!D8:F10,"5")</f>
        <v>1</v>
      </c>
      <c r="C40" s="1">
        <f>COUNTIF(List1!G8:I10,"5")</f>
        <v>1</v>
      </c>
      <c r="D40" s="1">
        <f>COUNTIF(List1!J8:L10,"5")</f>
        <v>1</v>
      </c>
      <c r="E40" s="1">
        <f>COUNTIF(List1!D11:F13,5)</f>
        <v>0</v>
      </c>
      <c r="F40" s="1">
        <f>COUNTIF(List1!G11:I13,5)</f>
        <v>0</v>
      </c>
      <c r="G40" s="1">
        <f>COUNTIF(List1!G11:I13,1)</f>
        <v>0</v>
      </c>
      <c r="H40" s="1">
        <f>COUNTIF(List1!G11:I13,4)</f>
        <v>0</v>
      </c>
      <c r="I40" s="1">
        <f>COUNTIF(List1!G14:I16,5)</f>
        <v>1</v>
      </c>
      <c r="J40" s="2">
        <f>COUNTIF(List1!J14:L16,5)</f>
        <v>1</v>
      </c>
    </row>
    <row r="41" spans="1:10" ht="12.75">
      <c r="A41" s="6">
        <v>6</v>
      </c>
      <c r="B41" s="1">
        <f>COUNTIF(List1!D8:F10,"6")</f>
        <v>0</v>
      </c>
      <c r="C41" s="1">
        <f>COUNTIF(List1!G8:I10,"6")</f>
        <v>0</v>
      </c>
      <c r="D41" s="1">
        <f>COUNTIF(List1!J8:L10,"6")</f>
        <v>0</v>
      </c>
      <c r="E41" s="1">
        <f>COUNTIF(List1!D11:F13,6)</f>
        <v>1</v>
      </c>
      <c r="F41" s="1">
        <f>COUNTIF(List1!G11:I13,6)</f>
        <v>0</v>
      </c>
      <c r="G41" s="1">
        <f>COUNTIF(List1!G11:I13,1)</f>
        <v>0</v>
      </c>
      <c r="H41" s="1">
        <f>COUNTIF(List1!D14:F16,6)</f>
        <v>1</v>
      </c>
      <c r="I41" s="1">
        <f>COUNTIF(List1!G14:I16,6)</f>
        <v>1</v>
      </c>
      <c r="J41" s="2">
        <f>COUNTIF(List1!J14:L16,6)</f>
        <v>0</v>
      </c>
    </row>
    <row r="42" spans="1:10" ht="12.75">
      <c r="A42" s="6">
        <v>7</v>
      </c>
      <c r="B42" s="1">
        <f>COUNTIF(List1!D8:F10,"7")</f>
        <v>0</v>
      </c>
      <c r="C42" s="1">
        <f>COUNTIF(List1!G8:I10,"7")</f>
        <v>0</v>
      </c>
      <c r="D42" s="1">
        <f>COUNTIF(List1!J8:L10,"7")</f>
        <v>0</v>
      </c>
      <c r="E42" s="1">
        <f>COUNTIF(List1!D11:F13,7)</f>
        <v>0</v>
      </c>
      <c r="F42" s="1">
        <f>COUNTIF(List1!G11:I13,7)</f>
        <v>1</v>
      </c>
      <c r="G42" s="1">
        <f>COUNTIF(List1!G11:I13,1)</f>
        <v>0</v>
      </c>
      <c r="H42" s="1">
        <f>COUNTIF(List1!D14:F16,7)</f>
        <v>1</v>
      </c>
      <c r="I42" s="1">
        <f>COUNTIF(List1!G14:I16,7)</f>
        <v>0</v>
      </c>
      <c r="J42" s="2">
        <f>COUNTIF(List1!J14:L16,7)</f>
        <v>1</v>
      </c>
    </row>
    <row r="43" spans="1:10" ht="12.75">
      <c r="A43" s="6">
        <v>8</v>
      </c>
      <c r="B43" s="1">
        <f>COUNTIF(List1!D8:F10,"8")</f>
        <v>1</v>
      </c>
      <c r="C43" s="1">
        <f>COUNTIF(List1!G8:I10,"8")</f>
        <v>0</v>
      </c>
      <c r="D43" s="1">
        <f>COUNTIF(List1!J8:L10,"8")</f>
        <v>0</v>
      </c>
      <c r="E43" s="1">
        <f>COUNTIF(List1!D11:F13,8)</f>
        <v>0</v>
      </c>
      <c r="F43" s="1">
        <f>COUNTIF(List1!G11:I13,8)</f>
        <v>1</v>
      </c>
      <c r="G43" s="1">
        <f>COUNTIF(List1!G11:I13,1)</f>
        <v>0</v>
      </c>
      <c r="H43" s="1">
        <f>COUNTIF(List1!D14:F16,8)</f>
        <v>0</v>
      </c>
      <c r="I43" s="1">
        <f>COUNTIF(List1!G14:I16,8)</f>
        <v>1</v>
      </c>
      <c r="J43" s="2">
        <f>COUNTIF(List1!J14:L16,8)</f>
        <v>0</v>
      </c>
    </row>
    <row r="44" spans="1:10" ht="13.5" thickBot="1">
      <c r="A44" s="7">
        <v>9</v>
      </c>
      <c r="B44" s="3">
        <f>COUNTIF(List1!D8:F10,"9")</f>
        <v>1</v>
      </c>
      <c r="C44" s="3">
        <f>COUNTIF(List1!G8:I10,"9")</f>
        <v>1</v>
      </c>
      <c r="D44" s="3">
        <f>COUNTIF(List1!J8:L10,"9")</f>
        <v>0</v>
      </c>
      <c r="E44" s="3">
        <f>COUNTIF(List1!D11:F13,9)</f>
        <v>0</v>
      </c>
      <c r="F44" s="3">
        <f>COUNTIF(List1!G11:I13,9)</f>
        <v>0</v>
      </c>
      <c r="G44" s="3">
        <f>COUNTIF(List1!G11:I13,9)</f>
        <v>0</v>
      </c>
      <c r="H44" s="3">
        <f>COUNTIF(List1!G11:I13,9)</f>
        <v>0</v>
      </c>
      <c r="I44" s="3">
        <f>COUNTIF(List1!G14:I16,9)</f>
        <v>0</v>
      </c>
      <c r="J44" s="4">
        <f>COUNTIF(List1!J14:L16,9)</f>
        <v>1</v>
      </c>
    </row>
    <row r="45" spans="1:10" ht="12.75">
      <c r="A45" s="1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Frýdlová</dc:creator>
  <cp:keywords/>
  <dc:description/>
  <cp:lastModifiedBy>Ales</cp:lastModifiedBy>
  <dcterms:created xsi:type="dcterms:W3CDTF">2011-12-07T12:24:58Z</dcterms:created>
  <dcterms:modified xsi:type="dcterms:W3CDTF">2012-01-10T17:25:16Z</dcterms:modified>
  <cp:category/>
  <cp:version/>
  <cp:contentType/>
  <cp:contentStatus/>
</cp:coreProperties>
</file>