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416" windowWidth="15165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<sst xmlns="http://schemas.openxmlformats.org/spreadsheetml/2006/main" count="13" uniqueCount="11">
  <si>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Status:</t>
  </si>
  <si>
    <t>Kontrola řádek</t>
  </si>
  <si>
    <t>Číslo</t>
  </si>
  <si>
    <t>Kontrola sloupců</t>
  </si>
  <si>
    <t>Číslo řádku</t>
  </si>
  <si>
    <t>Číslo sloupce</t>
  </si>
  <si>
    <t>celkový status řádek:</t>
  </si>
  <si>
    <t>celkový status sloupců:</t>
  </si>
  <si>
    <t>Kontrola čtverců</t>
  </si>
  <si>
    <t>Číslo čtverce</t>
  </si>
  <si>
    <t>celkový status čtverců: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</si>
</sst>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 shrinkToFit="1"/>
    </xf>
    <xf numFmtId="0" fontId="3" fillId="0" borderId="2" xfId="0" applyNumberFormat="1" applyFont="1" applyBorder="1" applyAlignment="1">
      <alignment horizontal="center" shrinkToFit="1"/>
    </xf>
    <xf numFmtId="0" fontId="3" fillId="0" borderId="3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0" fontId="3" fillId="2" borderId="5" xfId="0" applyNumberFormat="1" applyFont="1" applyFill="1" applyBorder="1" applyAlignment="1">
      <alignment horizontal="center" shrinkToFit="1"/>
    </xf>
    <xf numFmtId="0" fontId="3" fillId="0" borderId="6" xfId="0" applyNumberFormat="1" applyFont="1" applyBorder="1" applyAlignment="1">
      <alignment horizontal="center" shrinkToFit="1"/>
    </xf>
    <xf numFmtId="0" fontId="3" fillId="0" borderId="7" xfId="0" applyNumberFormat="1" applyFont="1" applyBorder="1" applyAlignment="1">
      <alignment horizontal="center" shrinkToFit="1"/>
    </xf>
    <xf numFmtId="0" fontId="3" fillId="0" borderId="8" xfId="0" applyNumberFormat="1" applyFont="1" applyBorder="1" applyAlignment="1">
      <alignment horizontal="center" shrinkToFit="1"/>
    </xf>
    <xf numFmtId="0" fontId="3" fillId="2" borderId="7" xfId="0" applyNumberFormat="1" applyFont="1" applyFill="1" applyBorder="1" applyAlignment="1">
      <alignment horizontal="center" shrinkToFit="1"/>
    </xf>
    <xf numFmtId="0" fontId="3" fillId="0" borderId="9" xfId="0" applyNumberFormat="1" applyFont="1" applyBorder="1" applyAlignment="1">
      <alignment horizontal="center" shrinkToFit="1"/>
    </xf>
    <xf numFmtId="0" fontId="3" fillId="0" borderId="10" xfId="0" applyNumberFormat="1" applyFont="1" applyBorder="1" applyAlignment="1">
      <alignment horizontal="center" shrinkToFit="1"/>
    </xf>
    <xf numFmtId="0" fontId="3" fillId="2" borderId="11" xfId="0" applyNumberFormat="1" applyFont="1" applyFill="1" applyBorder="1" applyAlignment="1">
      <alignment horizontal="center" shrinkToFit="1"/>
    </xf>
    <xf numFmtId="0" fontId="3" fillId="0" borderId="12" xfId="0" applyNumberFormat="1" applyFont="1" applyBorder="1" applyAlignment="1">
      <alignment horizontal="center" shrinkToFit="1"/>
    </xf>
    <xf numFmtId="0" fontId="3" fillId="2" borderId="13" xfId="0" applyNumberFormat="1" applyFont="1" applyFill="1" applyBorder="1" applyAlignment="1">
      <alignment horizontal="center" shrinkToFit="1"/>
    </xf>
    <xf numFmtId="0" fontId="3" fillId="0" borderId="11" xfId="0" applyNumberFormat="1" applyFont="1" applyBorder="1" applyAlignment="1">
      <alignment horizontal="center" shrinkToFit="1"/>
    </xf>
    <xf numFmtId="0" fontId="3" fillId="2" borderId="12" xfId="0" applyNumberFormat="1" applyFont="1" applyFill="1" applyBorder="1" applyAlignment="1">
      <alignment horizontal="center" shrinkToFit="1"/>
    </xf>
    <xf numFmtId="0" fontId="3" fillId="2" borderId="14" xfId="0" applyNumberFormat="1" applyFont="1" applyFill="1" applyBorder="1" applyAlignment="1">
      <alignment horizontal="center" shrinkToFit="1"/>
    </xf>
    <xf numFmtId="0" fontId="3" fillId="0" borderId="15" xfId="0" applyNumberFormat="1" applyFont="1" applyBorder="1" applyAlignment="1">
      <alignment horizontal="center" shrinkToFit="1"/>
    </xf>
    <xf numFmtId="0" fontId="3" fillId="0" borderId="14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 shrinkToFit="1"/>
    </xf>
    <xf numFmtId="0" fontId="3" fillId="2" borderId="2" xfId="0" applyNumberFormat="1" applyFont="1" applyFill="1" applyBorder="1" applyAlignment="1">
      <alignment horizontal="center" shrinkToFit="1"/>
    </xf>
    <xf numFmtId="0" fontId="3" fillId="0" borderId="5" xfId="0" applyNumberFormat="1" applyFont="1" applyBorder="1" applyAlignment="1">
      <alignment horizontal="center" shrinkToFit="1"/>
    </xf>
    <xf numFmtId="0" fontId="3" fillId="2" borderId="6" xfId="0" applyNumberFormat="1" applyFont="1" applyFill="1" applyBorder="1" applyAlignment="1">
      <alignment horizontal="center" shrinkToFit="1"/>
    </xf>
    <xf numFmtId="0" fontId="3" fillId="2" borderId="9" xfId="0" applyNumberFormat="1" applyFont="1" applyFill="1" applyBorder="1" applyAlignment="1">
      <alignment horizontal="center" shrinkToFit="1"/>
    </xf>
    <xf numFmtId="0" fontId="3" fillId="0" borderId="16" xfId="0" applyNumberFormat="1" applyFont="1" applyBorder="1" applyAlignment="1">
      <alignment horizontal="center" shrinkToFit="1"/>
    </xf>
    <xf numFmtId="0" fontId="3" fillId="0" borderId="17" xfId="0" applyNumberFormat="1" applyFont="1" applyBorder="1" applyAlignment="1">
      <alignment horizontal="center" shrinkToFit="1"/>
    </xf>
    <xf numFmtId="0" fontId="3" fillId="0" borderId="18" xfId="0" applyNumberFormat="1" applyFont="1" applyBorder="1" applyAlignment="1">
      <alignment horizontal="center" shrinkToFit="1"/>
    </xf>
    <xf numFmtId="0" fontId="3" fillId="2" borderId="19" xfId="0" applyNumberFormat="1" applyFont="1" applyFill="1" applyBorder="1" applyAlignment="1">
      <alignment horizontal="center" shrinkToFit="1"/>
    </xf>
    <xf numFmtId="0" fontId="3" fillId="0" borderId="20" xfId="0" applyNumberFormat="1" applyFont="1" applyBorder="1" applyAlignment="1">
      <alignment horizontal="center" shrinkToFit="1"/>
    </xf>
    <xf numFmtId="0" fontId="3" fillId="2" borderId="17" xfId="0" applyNumberFormat="1" applyFont="1" applyFill="1" applyBorder="1" applyAlignment="1">
      <alignment horizontal="center" shrinkToFit="1"/>
    </xf>
    <xf numFmtId="0" fontId="3" fillId="0" borderId="19" xfId="0" applyNumberFormat="1" applyFont="1" applyBorder="1" applyAlignment="1">
      <alignment horizontal="center" shrinkToFit="1"/>
    </xf>
    <xf numFmtId="0" fontId="3" fillId="0" borderId="21" xfId="0" applyNumberFormat="1" applyFont="1" applyBorder="1" applyAlignment="1">
      <alignment horizontal="center" shrinkToFit="1"/>
    </xf>
    <xf numFmtId="0" fontId="3" fillId="0" borderId="22" xfId="0" applyNumberFormat="1" applyFont="1" applyBorder="1" applyAlignment="1">
      <alignment horizontal="center" shrinkToFit="1"/>
    </xf>
    <xf numFmtId="0" fontId="3" fillId="0" borderId="23" xfId="0" applyNumberFormat="1" applyFont="1" applyBorder="1" applyAlignment="1">
      <alignment horizontal="center" shrinkToFit="1"/>
    </xf>
    <xf numFmtId="0" fontId="3" fillId="2" borderId="21" xfId="0" applyNumberFormat="1" applyFont="1" applyFill="1" applyBorder="1" applyAlignment="1">
      <alignment horizontal="center" shrinkToFit="1"/>
    </xf>
    <xf numFmtId="0" fontId="3" fillId="2" borderId="22" xfId="0" applyNumberFormat="1" applyFont="1" applyFill="1" applyBorder="1" applyAlignment="1">
      <alignment horizontal="center" shrinkToFit="1"/>
    </xf>
    <xf numFmtId="0" fontId="3" fillId="0" borderId="24" xfId="0" applyNumberFormat="1" applyFont="1" applyBorder="1" applyAlignment="1">
      <alignment horizontal="center" shrinkToFit="1"/>
    </xf>
    <xf numFmtId="0" fontId="3" fillId="2" borderId="25" xfId="0" applyNumberFormat="1" applyFont="1" applyFill="1" applyBorder="1" applyAlignment="1">
      <alignment horizontal="center" shrinkToFit="1"/>
    </xf>
    <xf numFmtId="0" fontId="3" fillId="2" borderId="24" xfId="0" applyNumberFormat="1" applyFont="1" applyFill="1" applyBorder="1" applyAlignment="1">
      <alignment horizontal="center" shrinkToFit="1"/>
    </xf>
    <xf numFmtId="0" fontId="3" fillId="2" borderId="18" xfId="0" applyNumberFormat="1" applyFont="1" applyFill="1" applyBorder="1" applyAlignment="1">
      <alignment horizontal="center" shrinkToFit="1"/>
    </xf>
    <xf numFmtId="0" fontId="0" fillId="0" borderId="7" xfId="0" applyBorder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3" borderId="22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Q6" sqref="Q6"/>
    </sheetView>
  </sheetViews>
  <sheetFormatPr defaultColWidth="9.140625" defaultRowHeight="12.75"/>
  <cols>
    <col min="1" max="9" width="3.7109375" style="0" customWidth="1"/>
  </cols>
  <sheetData>
    <row r="1" spans="1:12" ht="19.5" customHeight="1">
      <c r="A1" s="1">
        <v>7</v>
      </c>
      <c r="B1" s="2">
        <v>8</v>
      </c>
      <c r="C1" s="3">
        <v>3</v>
      </c>
      <c r="D1" s="1">
        <v>6</v>
      </c>
      <c r="E1" s="2">
        <v>4</v>
      </c>
      <c r="F1" s="4">
        <v>2</v>
      </c>
      <c r="G1" s="5">
        <v>1</v>
      </c>
      <c r="H1" s="2">
        <v>9</v>
      </c>
      <c r="I1" s="4">
        <v>5</v>
      </c>
      <c r="K1" s="78" t="s">
        <v>0</v>
      </c>
      <c r="L1" s="77" t="str">
        <f>IF(AND(List2!D14="OK",List2!D30="OK",List2!D46="OK"),"OK","NE OK")</f>
        <v>OK</v>
      </c>
    </row>
    <row r="2" spans="1:9" ht="19.5" customHeight="1">
      <c r="A2" s="6">
        <v>2</v>
      </c>
      <c r="B2" s="7">
        <v>5</v>
      </c>
      <c r="C2" s="8">
        <v>4</v>
      </c>
      <c r="D2" s="6">
        <v>3</v>
      </c>
      <c r="E2" s="9">
        <v>1</v>
      </c>
      <c r="F2" s="10">
        <v>9</v>
      </c>
      <c r="G2" s="11">
        <v>8</v>
      </c>
      <c r="H2" s="9">
        <v>7</v>
      </c>
      <c r="I2" s="10">
        <v>6</v>
      </c>
    </row>
    <row r="3" spans="1:9" ht="19.5" customHeight="1" thickBot="1">
      <c r="A3" s="12">
        <v>1</v>
      </c>
      <c r="B3" s="13">
        <v>9</v>
      </c>
      <c r="C3" s="14">
        <v>6</v>
      </c>
      <c r="D3" s="15">
        <v>7</v>
      </c>
      <c r="E3" s="16">
        <v>8</v>
      </c>
      <c r="F3" s="17">
        <v>5</v>
      </c>
      <c r="G3" s="18">
        <v>2</v>
      </c>
      <c r="H3" s="13">
        <v>3</v>
      </c>
      <c r="I3" s="19">
        <v>4</v>
      </c>
    </row>
    <row r="4" spans="1:9" ht="19.5" customHeight="1">
      <c r="A4" s="20">
        <v>6</v>
      </c>
      <c r="B4" s="21">
        <v>4</v>
      </c>
      <c r="C4" s="3">
        <v>7</v>
      </c>
      <c r="D4" s="1">
        <v>8</v>
      </c>
      <c r="E4" s="2">
        <v>9</v>
      </c>
      <c r="F4" s="4">
        <v>3</v>
      </c>
      <c r="G4" s="22">
        <v>5</v>
      </c>
      <c r="H4" s="2">
        <v>2</v>
      </c>
      <c r="I4" s="4">
        <v>1</v>
      </c>
    </row>
    <row r="5" spans="1:9" ht="19.5" customHeight="1">
      <c r="A5" s="23">
        <v>5</v>
      </c>
      <c r="B5" s="7">
        <v>2</v>
      </c>
      <c r="C5" s="8">
        <v>8</v>
      </c>
      <c r="D5" s="6">
        <v>1</v>
      </c>
      <c r="E5" s="7">
        <v>7</v>
      </c>
      <c r="F5" s="10">
        <v>6</v>
      </c>
      <c r="G5" s="11">
        <v>9</v>
      </c>
      <c r="H5" s="7">
        <v>4</v>
      </c>
      <c r="I5" s="24">
        <v>3</v>
      </c>
    </row>
    <row r="6" spans="1:9" ht="19.5" customHeight="1" thickBot="1">
      <c r="A6" s="25">
        <v>3</v>
      </c>
      <c r="B6" s="26">
        <v>1</v>
      </c>
      <c r="C6" s="27">
        <v>9</v>
      </c>
      <c r="D6" s="25">
        <v>5</v>
      </c>
      <c r="E6" s="26">
        <v>2</v>
      </c>
      <c r="F6" s="28">
        <v>4</v>
      </c>
      <c r="G6" s="29">
        <v>6</v>
      </c>
      <c r="H6" s="30">
        <v>8</v>
      </c>
      <c r="I6" s="31">
        <v>7</v>
      </c>
    </row>
    <row r="7" spans="1:9" ht="19.5" customHeight="1">
      <c r="A7" s="32">
        <v>9</v>
      </c>
      <c r="B7" s="33">
        <v>6</v>
      </c>
      <c r="C7" s="34">
        <v>5</v>
      </c>
      <c r="D7" s="35">
        <v>2</v>
      </c>
      <c r="E7" s="36">
        <v>3</v>
      </c>
      <c r="F7" s="37">
        <v>7</v>
      </c>
      <c r="G7" s="38">
        <v>4</v>
      </c>
      <c r="H7" s="33">
        <v>1</v>
      </c>
      <c r="I7" s="39">
        <v>8</v>
      </c>
    </row>
    <row r="8" spans="1:9" ht="19.5" customHeight="1">
      <c r="A8" s="6">
        <v>8</v>
      </c>
      <c r="B8" s="9">
        <v>7</v>
      </c>
      <c r="C8" s="8">
        <v>2</v>
      </c>
      <c r="D8" s="6">
        <v>4</v>
      </c>
      <c r="E8" s="9">
        <v>5</v>
      </c>
      <c r="F8" s="10">
        <v>1</v>
      </c>
      <c r="G8" s="11">
        <v>3</v>
      </c>
      <c r="H8" s="7">
        <v>6</v>
      </c>
      <c r="I8" s="10">
        <v>9</v>
      </c>
    </row>
    <row r="9" spans="1:9" ht="19.5" customHeight="1" thickBot="1">
      <c r="A9" s="25">
        <v>4</v>
      </c>
      <c r="B9" s="26">
        <v>3</v>
      </c>
      <c r="C9" s="40">
        <v>1</v>
      </c>
      <c r="D9" s="25">
        <v>9</v>
      </c>
      <c r="E9" s="26">
        <v>6</v>
      </c>
      <c r="F9" s="28">
        <v>8</v>
      </c>
      <c r="G9" s="29">
        <v>7</v>
      </c>
      <c r="H9" s="26">
        <v>5</v>
      </c>
      <c r="I9" s="28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3">
      <selection activeCell="D40" sqref="D40"/>
    </sheetView>
  </sheetViews>
  <sheetFormatPr defaultColWidth="9.140625" defaultRowHeight="12.75"/>
  <sheetData>
    <row r="1" spans="1:10" ht="12.75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2.75">
      <c r="A2" s="72" t="s">
        <v>2</v>
      </c>
      <c r="B2" s="74" t="s">
        <v>4</v>
      </c>
      <c r="C2" s="75"/>
      <c r="D2" s="75"/>
      <c r="E2" s="75"/>
      <c r="F2" s="75"/>
      <c r="G2" s="75"/>
      <c r="H2" s="75"/>
      <c r="I2" s="75"/>
      <c r="J2" s="76"/>
    </row>
    <row r="3" spans="1:10" ht="12.75">
      <c r="A3" s="73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6">
        <v>9</v>
      </c>
    </row>
    <row r="4" spans="1:14" ht="12.75">
      <c r="A4" s="42">
        <v>1</v>
      </c>
      <c r="B4" s="41">
        <f>COUNTIF(List1!A1:A9,1)</f>
        <v>1</v>
      </c>
      <c r="C4" s="41">
        <f>COUNTIF(List1!B1:B9,1)</f>
        <v>1</v>
      </c>
      <c r="D4" s="41">
        <f>COUNTIF(List1!C1:C9,1)</f>
        <v>1</v>
      </c>
      <c r="E4" s="41">
        <f>COUNTIF(List1!D1:D9,1)</f>
        <v>1</v>
      </c>
      <c r="F4" s="41">
        <f>COUNTIF(List1!E1:E9,1)</f>
        <v>1</v>
      </c>
      <c r="G4" s="41">
        <f>COUNTIF(List1!F1:F9,1)</f>
        <v>1</v>
      </c>
      <c r="H4" s="41">
        <f>COUNTIF(List1!G1:G9,1)</f>
        <v>1</v>
      </c>
      <c r="I4" s="41">
        <f>COUNTIF(List1!H1:H9,1)</f>
        <v>1</v>
      </c>
      <c r="J4" s="43">
        <f>COUNTIF(List1!I1:I9,1)</f>
        <v>1</v>
      </c>
      <c r="N4" s="51"/>
    </row>
    <row r="5" spans="1:10" ht="12.75">
      <c r="A5" s="42">
        <v>2</v>
      </c>
      <c r="B5" s="41">
        <f>COUNTIF(List1!A1:A9,2)</f>
        <v>1</v>
      </c>
      <c r="C5" s="41">
        <f>COUNTIF(List1!B1:B9,2)</f>
        <v>1</v>
      </c>
      <c r="D5" s="41">
        <f>COUNTIF(List1!C1:C9,2)</f>
        <v>1</v>
      </c>
      <c r="E5" s="41">
        <f>COUNTIF(List1!D1:D9,2)</f>
        <v>1</v>
      </c>
      <c r="F5" s="41">
        <f>COUNTIF(List1!E1:E9,2)</f>
        <v>1</v>
      </c>
      <c r="G5" s="41">
        <f>COUNTIF(List1!F1:F9,2)</f>
        <v>1</v>
      </c>
      <c r="H5" s="41">
        <f>COUNTIF(List1!G1:G9,2)</f>
        <v>1</v>
      </c>
      <c r="I5" s="41">
        <f>COUNTIF(List1!H1:H9,2)</f>
        <v>1</v>
      </c>
      <c r="J5" s="43">
        <f>COUNTIF(List1!I1:I9,2)</f>
        <v>1</v>
      </c>
    </row>
    <row r="6" spans="1:10" ht="12.75">
      <c r="A6" s="42">
        <v>3</v>
      </c>
      <c r="B6" s="41">
        <f>COUNTIF(List1!A1:A9,3)</f>
        <v>1</v>
      </c>
      <c r="C6" s="41">
        <f>COUNTIF(List1!B1:B9,3)</f>
        <v>1</v>
      </c>
      <c r="D6" s="41">
        <f>COUNTIF(List1!C1:C9,3)</f>
        <v>1</v>
      </c>
      <c r="E6" s="41">
        <f>COUNTIF(List1!D1:D9,3)</f>
        <v>1</v>
      </c>
      <c r="F6" s="41">
        <f>COUNTIF(List1!E1:E9,3)</f>
        <v>1</v>
      </c>
      <c r="G6" s="41">
        <f>COUNTIF(List1!F1:F9,3)</f>
        <v>1</v>
      </c>
      <c r="H6" s="41">
        <f>COUNTIF(List1!G1:G9,3)</f>
        <v>1</v>
      </c>
      <c r="I6" s="41">
        <f>COUNTIF(List1!H1:H9,3)</f>
        <v>1</v>
      </c>
      <c r="J6" s="43">
        <f>COUNTIF(List1!I1:I9,3)</f>
        <v>1</v>
      </c>
    </row>
    <row r="7" spans="1:10" ht="12.75">
      <c r="A7" s="42">
        <v>4</v>
      </c>
      <c r="B7" s="41">
        <f>COUNTIF(List1!A1:A9,4)</f>
        <v>1</v>
      </c>
      <c r="C7" s="41">
        <f>COUNTIF(List1!B1:B9,4)</f>
        <v>1</v>
      </c>
      <c r="D7" s="41">
        <f>COUNTIF(List1!C1:C9,4)</f>
        <v>1</v>
      </c>
      <c r="E7" s="41">
        <f>COUNTIF(List1!D1:D9,4)</f>
        <v>1</v>
      </c>
      <c r="F7" s="41">
        <f>COUNTIF(List1!E1:E9,4)</f>
        <v>1</v>
      </c>
      <c r="G7" s="41">
        <f>COUNTIF(List1!F1:F9,4)</f>
        <v>1</v>
      </c>
      <c r="H7" s="41">
        <f>COUNTIF(List1!G1:G9,4)</f>
        <v>1</v>
      </c>
      <c r="I7" s="41">
        <f>COUNTIF(List1!H1:H9,4)</f>
        <v>1</v>
      </c>
      <c r="J7" s="43">
        <f>COUNTIF(List1!I1:I9,4)</f>
        <v>1</v>
      </c>
    </row>
    <row r="8" spans="1:10" ht="12.75">
      <c r="A8" s="42">
        <v>5</v>
      </c>
      <c r="B8" s="41">
        <f>COUNTIF(List1!A1:A9,5)</f>
        <v>1</v>
      </c>
      <c r="C8" s="41">
        <f>COUNTIF(List1!B1:B9,5)</f>
        <v>1</v>
      </c>
      <c r="D8" s="41">
        <f>COUNTIF(List1!C1:C9,5)</f>
        <v>1</v>
      </c>
      <c r="E8" s="41">
        <f>COUNTIF(List1!D1:D9,5)</f>
        <v>1</v>
      </c>
      <c r="F8" s="41">
        <f>COUNTIF(List1!E1:E9,5)</f>
        <v>1</v>
      </c>
      <c r="G8" s="41">
        <f>COUNTIF(List1!F1:F9,5)</f>
        <v>1</v>
      </c>
      <c r="H8" s="41">
        <f>COUNTIF(List1!G1:G9,5)</f>
        <v>1</v>
      </c>
      <c r="I8" s="41">
        <f>COUNTIF(List1!H1:H9,5)</f>
        <v>1</v>
      </c>
      <c r="J8" s="43">
        <f>COUNTIF(List1!I1:I9,5)</f>
        <v>1</v>
      </c>
    </row>
    <row r="9" spans="1:10" ht="12.75">
      <c r="A9" s="42">
        <v>6</v>
      </c>
      <c r="B9" s="41">
        <f>COUNTIF(List1!A1:A9,6)</f>
        <v>1</v>
      </c>
      <c r="C9" s="41">
        <f>COUNTIF(List1!B1:B9,6)</f>
        <v>1</v>
      </c>
      <c r="D9" s="41">
        <f>COUNTIF(List1!C1:C9,6)</f>
        <v>1</v>
      </c>
      <c r="E9" s="41">
        <f>COUNTIF(List1!D1:D9,6)</f>
        <v>1</v>
      </c>
      <c r="F9" s="41">
        <f>COUNTIF(List1!E1:E9,6)</f>
        <v>1</v>
      </c>
      <c r="G9" s="41">
        <f>COUNTIF(List1!F1:F9,6)</f>
        <v>1</v>
      </c>
      <c r="H9" s="41">
        <f>COUNTIF(List1!G1:G9,6)</f>
        <v>1</v>
      </c>
      <c r="I9" s="41">
        <f>COUNTIF(List1!H1:H9,6)</f>
        <v>1</v>
      </c>
      <c r="J9" s="43">
        <f>COUNTIF(List1!I1:I9,6)</f>
        <v>1</v>
      </c>
    </row>
    <row r="10" spans="1:10" ht="12.75">
      <c r="A10" s="42">
        <v>7</v>
      </c>
      <c r="B10" s="41">
        <f>COUNTIF(List1!A1:A9,7)</f>
        <v>1</v>
      </c>
      <c r="C10" s="41">
        <f>COUNTIF(List1!B1:B9,7)</f>
        <v>1</v>
      </c>
      <c r="D10" s="41">
        <f>COUNTIF(List1!C1:C9,7)</f>
        <v>1</v>
      </c>
      <c r="E10" s="41">
        <f>COUNTIF(List1!D1:D9,7)</f>
        <v>1</v>
      </c>
      <c r="F10" s="41">
        <f>COUNTIF(List1!E1:E9,7)</f>
        <v>1</v>
      </c>
      <c r="G10" s="41">
        <f>COUNTIF(List1!F1:F9,7)</f>
        <v>1</v>
      </c>
      <c r="H10" s="41">
        <f>COUNTIF(List1!G1:G9,7)</f>
        <v>1</v>
      </c>
      <c r="I10" s="41">
        <f>COUNTIF(List1!H1:H9,7)</f>
        <v>1</v>
      </c>
      <c r="J10" s="43">
        <f>COUNTIF(List1!I1:I9,7)</f>
        <v>1</v>
      </c>
    </row>
    <row r="11" spans="1:10" ht="12.75">
      <c r="A11" s="42">
        <v>8</v>
      </c>
      <c r="B11" s="41">
        <f>COUNTIF(List1!A1:A9,8)</f>
        <v>1</v>
      </c>
      <c r="C11" s="41">
        <f>COUNTIF(List1!B1:B9,8)</f>
        <v>1</v>
      </c>
      <c r="D11" s="41">
        <f>COUNTIF(List1!C1:C9,8)</f>
        <v>1</v>
      </c>
      <c r="E11" s="41">
        <f>COUNTIF(List1!D1:D9,8)</f>
        <v>1</v>
      </c>
      <c r="F11" s="41">
        <f>COUNTIF(List1!E1:E9,8)</f>
        <v>1</v>
      </c>
      <c r="G11" s="41">
        <f>COUNTIF(List1!F1:F9,8)</f>
        <v>1</v>
      </c>
      <c r="H11" s="41">
        <f>COUNTIF(List1!G1:G9,8)</f>
        <v>1</v>
      </c>
      <c r="I11" s="41">
        <f>COUNTIF(List1!H1:H9,8)</f>
        <v>1</v>
      </c>
      <c r="J11" s="43">
        <f>COUNTIF(List1!I1:I9,8)</f>
        <v>1</v>
      </c>
    </row>
    <row r="12" spans="1:10" ht="12.75">
      <c r="A12" s="48">
        <v>9</v>
      </c>
      <c r="B12" s="49">
        <f>COUNTIF(List1!A1:A9,9)</f>
        <v>1</v>
      </c>
      <c r="C12" s="49">
        <f>COUNTIF(List1!B1:B9,9)</f>
        <v>1</v>
      </c>
      <c r="D12" s="49">
        <f>COUNTIF(List1!C1:C9,9)</f>
        <v>1</v>
      </c>
      <c r="E12" s="49">
        <f>COUNTIF(List1!D1:D9,9)</f>
        <v>1</v>
      </c>
      <c r="F12" s="49">
        <f>COUNTIF(List1!E1:E9,9)</f>
        <v>1</v>
      </c>
      <c r="G12" s="49">
        <f>COUNTIF(List1!F1:F9,9)</f>
        <v>1</v>
      </c>
      <c r="H12" s="49">
        <f>COUNTIF(List1!G1:G9,9)</f>
        <v>1</v>
      </c>
      <c r="I12" s="49">
        <f>COUNTIF(List1!H1:H9,9)</f>
        <v>1</v>
      </c>
      <c r="J12" s="50">
        <f>COUNTIF(List1!I1:I9,9)</f>
        <v>1</v>
      </c>
    </row>
    <row r="13" spans="1:10" ht="12.75">
      <c r="A13" s="69"/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13.5" thickBot="1">
      <c r="A14" s="53" t="s">
        <v>6</v>
      </c>
      <c r="B14" s="54"/>
      <c r="C14" s="55"/>
      <c r="D14" s="56" t="str">
        <f>IF(COUNTIF(B4:J12,1)=81,"OK","NE OK")</f>
        <v>OK</v>
      </c>
      <c r="E14" s="54"/>
      <c r="F14" s="54"/>
      <c r="G14" s="54"/>
      <c r="H14" s="54"/>
      <c r="I14" s="54"/>
      <c r="J14" s="57"/>
    </row>
    <row r="15" spans="1:10" ht="12.7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ht="13.5" thickBot="1"/>
    <row r="17" spans="1:10" ht="12.75">
      <c r="A17" s="58" t="s">
        <v>3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12.75">
      <c r="A18" s="61" t="s">
        <v>2</v>
      </c>
      <c r="B18" s="63" t="s">
        <v>5</v>
      </c>
      <c r="C18" s="64"/>
      <c r="D18" s="64"/>
      <c r="E18" s="64"/>
      <c r="F18" s="64"/>
      <c r="G18" s="64"/>
      <c r="H18" s="64"/>
      <c r="I18" s="64"/>
      <c r="J18" s="65"/>
    </row>
    <row r="19" spans="1:10" ht="12.75">
      <c r="A19" s="62"/>
      <c r="B19" s="45">
        <v>1</v>
      </c>
      <c r="C19" s="45">
        <v>2</v>
      </c>
      <c r="D19" s="45">
        <v>3</v>
      </c>
      <c r="E19" s="45">
        <v>4</v>
      </c>
      <c r="F19" s="45">
        <v>5</v>
      </c>
      <c r="G19" s="45">
        <v>6</v>
      </c>
      <c r="H19" s="45">
        <v>7</v>
      </c>
      <c r="I19" s="45">
        <v>8</v>
      </c>
      <c r="J19" s="46">
        <v>9</v>
      </c>
    </row>
    <row r="20" spans="1:10" ht="12.75">
      <c r="A20" s="42">
        <v>1</v>
      </c>
      <c r="B20" s="41">
        <f>COUNTIF(List1!A1:I1,1)</f>
        <v>1</v>
      </c>
      <c r="C20" s="41">
        <f>COUNTIF(List1!A2:I2,1)</f>
        <v>1</v>
      </c>
      <c r="D20" s="41">
        <f>COUNTIF(List1!A3:I3,1)</f>
        <v>1</v>
      </c>
      <c r="E20" s="41">
        <f>COUNTIF(List1!A4:I4,1)</f>
        <v>1</v>
      </c>
      <c r="F20" s="41">
        <f>COUNTIF(List1!A5:I5,1)</f>
        <v>1</v>
      </c>
      <c r="G20" s="41">
        <f>COUNTIF(List1!A6:I6,1)</f>
        <v>1</v>
      </c>
      <c r="H20" s="41">
        <f>COUNTIF(List1!A7:I7,1)</f>
        <v>1</v>
      </c>
      <c r="I20" s="41">
        <f>COUNTIF(List1!A8:I8,1)</f>
        <v>1</v>
      </c>
      <c r="J20" s="43">
        <f>COUNTIF(List1!A9:I9,1)</f>
        <v>1</v>
      </c>
    </row>
    <row r="21" spans="1:10" ht="12.75">
      <c r="A21" s="42">
        <v>2</v>
      </c>
      <c r="B21" s="41">
        <f>COUNTIF(List1!A1:I1,2)</f>
        <v>1</v>
      </c>
      <c r="C21" s="41">
        <f>COUNTIF(List1!A2:I2,2)</f>
        <v>1</v>
      </c>
      <c r="D21" s="41">
        <f>COUNTIF(List1!A3:I3,2)</f>
        <v>1</v>
      </c>
      <c r="E21" s="41">
        <f>COUNTIF(List1!A4:I4,2)</f>
        <v>1</v>
      </c>
      <c r="F21" s="41">
        <f>COUNTIF(List1!A5:I5,2)</f>
        <v>1</v>
      </c>
      <c r="G21" s="41">
        <f>COUNTIF(List1!A6:I6,2)</f>
        <v>1</v>
      </c>
      <c r="H21" s="41">
        <f>COUNTIF(List1!A7:I7,2)</f>
        <v>1</v>
      </c>
      <c r="I21" s="41">
        <f>COUNTIF(List1!A8:I8,2)</f>
        <v>1</v>
      </c>
      <c r="J21" s="43">
        <f>COUNTIF(List1!A9:I9,2)</f>
        <v>1</v>
      </c>
    </row>
    <row r="22" spans="1:10" ht="12.75">
      <c r="A22" s="42">
        <v>3</v>
      </c>
      <c r="B22" s="41">
        <f>COUNTIF(List1!A1:I1,3)</f>
        <v>1</v>
      </c>
      <c r="C22" s="41">
        <f>COUNTIF(List1!A2:I2,3)</f>
        <v>1</v>
      </c>
      <c r="D22" s="41">
        <f>COUNTIF(List1!A3:I3,3)</f>
        <v>1</v>
      </c>
      <c r="E22" s="41">
        <f>COUNTIF(List1!A4:I4,3)</f>
        <v>1</v>
      </c>
      <c r="F22" s="41">
        <f>COUNTIF(List1!A5:I5,3)</f>
        <v>1</v>
      </c>
      <c r="G22" s="41">
        <f>COUNTIF(List1!A6:I6,3)</f>
        <v>1</v>
      </c>
      <c r="H22" s="41">
        <f>COUNTIF(List1!A7:I7,3)</f>
        <v>1</v>
      </c>
      <c r="I22" s="41">
        <f>COUNTIF(List1!A8:I8,3)</f>
        <v>1</v>
      </c>
      <c r="J22" s="43">
        <f>COUNTIF(List1!A9:I9,3)</f>
        <v>1</v>
      </c>
    </row>
    <row r="23" spans="1:10" ht="12.75">
      <c r="A23" s="42">
        <v>4</v>
      </c>
      <c r="B23" s="41">
        <f>COUNTIF(List1!A1:I1,4)</f>
        <v>1</v>
      </c>
      <c r="C23" s="41">
        <f>COUNTIF(List1!A2:I2,4)</f>
        <v>1</v>
      </c>
      <c r="D23" s="41">
        <f>COUNTIF(List1!A3:I3,4)</f>
        <v>1</v>
      </c>
      <c r="E23" s="41">
        <f>COUNTIF(List1!A4:I4,4)</f>
        <v>1</v>
      </c>
      <c r="F23" s="41">
        <f>COUNTIF(List1!A5:I5,4)</f>
        <v>1</v>
      </c>
      <c r="G23" s="41">
        <f>COUNTIF(List1!A6:I6,4)</f>
        <v>1</v>
      </c>
      <c r="H23" s="41">
        <f>COUNTIF(List1!A7:I7,4)</f>
        <v>1</v>
      </c>
      <c r="I23" s="41">
        <f>COUNTIF(List1!A8:I8,4)</f>
        <v>1</v>
      </c>
      <c r="J23" s="43">
        <f>COUNTIF(List1!A9:I9,4)</f>
        <v>1</v>
      </c>
    </row>
    <row r="24" spans="1:10" ht="12.75">
      <c r="A24" s="42">
        <v>5</v>
      </c>
      <c r="B24" s="41">
        <f>COUNTIF(List1!A1:I1,5)</f>
        <v>1</v>
      </c>
      <c r="C24" s="41">
        <f>COUNTIF(List1!A2:I2,5)</f>
        <v>1</v>
      </c>
      <c r="D24" s="41">
        <f>COUNTIF(List1!A3:I3,5)</f>
        <v>1</v>
      </c>
      <c r="E24" s="41">
        <f>COUNTIF(List1!A4:I4,5)</f>
        <v>1</v>
      </c>
      <c r="F24" s="41">
        <f>COUNTIF(List1!A5:I5,5)</f>
        <v>1</v>
      </c>
      <c r="G24" s="41">
        <f>COUNTIF(List1!A6:I6,5)</f>
        <v>1</v>
      </c>
      <c r="H24" s="41">
        <f>COUNTIF(List1!A7:I7,5)</f>
        <v>1</v>
      </c>
      <c r="I24" s="41">
        <f>COUNTIF(List1!A8:I8,5)</f>
        <v>1</v>
      </c>
      <c r="J24" s="43">
        <f>COUNTIF(List1!A9:I9,5)</f>
        <v>1</v>
      </c>
    </row>
    <row r="25" spans="1:10" ht="12.75">
      <c r="A25" s="42">
        <v>6</v>
      </c>
      <c r="B25" s="41">
        <f>COUNTIF(List1!A1:I1,6)</f>
        <v>1</v>
      </c>
      <c r="C25" s="41">
        <f>COUNTIF(List1!A2:I2,6)</f>
        <v>1</v>
      </c>
      <c r="D25" s="41">
        <f>COUNTIF(List1!A3:I3,6)</f>
        <v>1</v>
      </c>
      <c r="E25" s="41">
        <f>COUNTIF(List1!A4:I4,6)</f>
        <v>1</v>
      </c>
      <c r="F25" s="41">
        <f>COUNTIF(List1!A5:I5,6)</f>
        <v>1</v>
      </c>
      <c r="G25" s="41">
        <f>COUNTIF(List1!A6:I6,6)</f>
        <v>1</v>
      </c>
      <c r="H25" s="41">
        <f>COUNTIF(List1!A7:I7,6)</f>
        <v>1</v>
      </c>
      <c r="I25" s="41">
        <f>COUNTIF(List1!A8:I8,6)</f>
        <v>1</v>
      </c>
      <c r="J25" s="43">
        <f>COUNTIF(List1!A9:I9,6)</f>
        <v>1</v>
      </c>
    </row>
    <row r="26" spans="1:10" ht="12.75">
      <c r="A26" s="42">
        <v>7</v>
      </c>
      <c r="B26" s="41">
        <f>COUNTIF(List1!A1:I1,7)</f>
        <v>1</v>
      </c>
      <c r="C26" s="41">
        <f>COUNTIF(List1!A2:I2,7)</f>
        <v>1</v>
      </c>
      <c r="D26" s="41">
        <f>COUNTIF(List1!A3:I3,7)</f>
        <v>1</v>
      </c>
      <c r="E26" s="41">
        <f>COUNTIF(List1!A4:I4,7)</f>
        <v>1</v>
      </c>
      <c r="F26" s="41">
        <f>COUNTIF(List1!A5:I5,7)</f>
        <v>1</v>
      </c>
      <c r="G26" s="41">
        <f>COUNTIF(List1!A6:I6,7)</f>
        <v>1</v>
      </c>
      <c r="H26" s="41">
        <f>COUNTIF(List1!A7:I7,7)</f>
        <v>1</v>
      </c>
      <c r="I26" s="41">
        <f>COUNTIF(List1!A8:I8,7)</f>
        <v>1</v>
      </c>
      <c r="J26" s="43">
        <f>COUNTIF(List1!A9:I9,7)</f>
        <v>1</v>
      </c>
    </row>
    <row r="27" spans="1:10" ht="12.75">
      <c r="A27" s="42">
        <v>8</v>
      </c>
      <c r="B27" s="41">
        <f>COUNTIF(List1!A1:I1,8)</f>
        <v>1</v>
      </c>
      <c r="C27" s="41">
        <f>COUNTIF(List1!A2:I2,8)</f>
        <v>1</v>
      </c>
      <c r="D27" s="41">
        <f>COUNTIF(List1!A3:I3,8)</f>
        <v>1</v>
      </c>
      <c r="E27" s="41">
        <f>COUNTIF(List1!A4:I4,8)</f>
        <v>1</v>
      </c>
      <c r="F27" s="41">
        <f>COUNTIF(List1!A5:I5,8)</f>
        <v>1</v>
      </c>
      <c r="G27" s="41">
        <f>COUNTIF(List1!A6:I6,8)</f>
        <v>1</v>
      </c>
      <c r="H27" s="41">
        <f>COUNTIF(List1!A7:I7,8)</f>
        <v>1</v>
      </c>
      <c r="I27" s="41">
        <f>COUNTIF(List1!A8:I8,8)</f>
        <v>1</v>
      </c>
      <c r="J27" s="43">
        <f>COUNTIF(List1!A9:I9,8)</f>
        <v>1</v>
      </c>
    </row>
    <row r="28" spans="1:10" ht="12.75">
      <c r="A28" s="42">
        <v>9</v>
      </c>
      <c r="B28" s="41">
        <f>COUNTIF(List1!A1:I1,9)</f>
        <v>1</v>
      </c>
      <c r="C28" s="41">
        <f>COUNTIF(List1!A2:I2,9)</f>
        <v>1</v>
      </c>
      <c r="D28" s="41">
        <f>COUNTIF(List1!A3:I3,9)</f>
        <v>1</v>
      </c>
      <c r="E28" s="41">
        <f>COUNTIF(List1!A4:I4,9)</f>
        <v>1</v>
      </c>
      <c r="F28" s="41">
        <f>COUNTIF(List1!A5:I5,9)</f>
        <v>1</v>
      </c>
      <c r="G28" s="41">
        <f>COUNTIF(List1!A6:I6,9)</f>
        <v>1</v>
      </c>
      <c r="H28" s="41">
        <f>COUNTIF(List1!A7:I7,9)</f>
        <v>1</v>
      </c>
      <c r="I28" s="41">
        <f>COUNTIF(List1!A8:I8,9)</f>
        <v>1</v>
      </c>
      <c r="J28" s="43">
        <f>COUNTIF(List1!A9:I9,9)</f>
        <v>1</v>
      </c>
    </row>
    <row r="29" spans="1:10" ht="12.75">
      <c r="A29" s="69"/>
      <c r="B29" s="70"/>
      <c r="C29" s="70"/>
      <c r="D29" s="70"/>
      <c r="E29" s="70"/>
      <c r="F29" s="70"/>
      <c r="G29" s="70"/>
      <c r="H29" s="70"/>
      <c r="I29" s="70"/>
      <c r="J29" s="71"/>
    </row>
    <row r="30" spans="1:10" ht="13.5" thickBot="1">
      <c r="A30" s="53" t="s">
        <v>7</v>
      </c>
      <c r="B30" s="54"/>
      <c r="C30" s="55"/>
      <c r="D30" s="56" t="str">
        <f>IF(COUNTIF(B20:J28,1)=81,"OK","NE OK")</f>
        <v>OK</v>
      </c>
      <c r="E30" s="54"/>
      <c r="F30" s="54"/>
      <c r="G30" s="54"/>
      <c r="H30" s="54"/>
      <c r="I30" s="54"/>
      <c r="J30" s="57"/>
    </row>
    <row r="31" spans="1:10" ht="12.75">
      <c r="A31" s="47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3.5" thickBot="1">
      <c r="A32" s="47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2.75">
      <c r="A33" s="58" t="s">
        <v>8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12.75">
      <c r="A34" s="61" t="s">
        <v>2</v>
      </c>
      <c r="B34" s="63" t="s">
        <v>9</v>
      </c>
      <c r="C34" s="64"/>
      <c r="D34" s="64"/>
      <c r="E34" s="64"/>
      <c r="F34" s="64"/>
      <c r="G34" s="64"/>
      <c r="H34" s="64"/>
      <c r="I34" s="64"/>
      <c r="J34" s="65"/>
    </row>
    <row r="35" spans="1:10" ht="12.75">
      <c r="A35" s="62"/>
      <c r="B35" s="45">
        <v>1</v>
      </c>
      <c r="C35" s="45">
        <v>2</v>
      </c>
      <c r="D35" s="45">
        <v>3</v>
      </c>
      <c r="E35" s="45">
        <v>4</v>
      </c>
      <c r="F35" s="45">
        <v>5</v>
      </c>
      <c r="G35" s="45">
        <v>6</v>
      </c>
      <c r="H35" s="45">
        <v>7</v>
      </c>
      <c r="I35" s="45">
        <v>8</v>
      </c>
      <c r="J35" s="46">
        <v>9</v>
      </c>
    </row>
    <row r="36" spans="1:10" ht="12.75">
      <c r="A36" s="42">
        <v>1</v>
      </c>
      <c r="B36" s="44">
        <f>COUNTIF(List1!A1:C3,1)</f>
        <v>1</v>
      </c>
      <c r="C36" s="41">
        <f>COUNTIF(List1!D1:F3,1)</f>
        <v>1</v>
      </c>
      <c r="D36" s="41">
        <f>COUNTIF(List1!G1:I3,1)</f>
        <v>1</v>
      </c>
      <c r="E36" s="41">
        <f>COUNTIF(List1!A4:C6,1)</f>
        <v>1</v>
      </c>
      <c r="F36" s="41">
        <f>COUNTIF(List1!D4:F6,1)</f>
        <v>1</v>
      </c>
      <c r="G36" s="41">
        <f>COUNTIF(List1!G4:I6,1)</f>
        <v>1</v>
      </c>
      <c r="H36" s="41">
        <f>COUNTIF(List1!A7:C9,1)</f>
        <v>1</v>
      </c>
      <c r="I36" s="41">
        <f>COUNTIF(List1!D7:F9,1)</f>
        <v>1</v>
      </c>
      <c r="J36" s="43">
        <f>COUNTIF(List1!G7:I9,1)</f>
        <v>1</v>
      </c>
    </row>
    <row r="37" spans="1:10" ht="12.75">
      <c r="A37" s="42">
        <v>2</v>
      </c>
      <c r="B37" s="41">
        <f>COUNTIF(List1!A1:C3,2)</f>
        <v>1</v>
      </c>
      <c r="C37" s="41">
        <f>COUNTIF(List1!D1:F3,2)</f>
        <v>1</v>
      </c>
      <c r="D37" s="41">
        <f>COUNTIF(List1!G1:I3,2)</f>
        <v>1</v>
      </c>
      <c r="E37" s="41">
        <f>COUNTIF(List1!A4:C6,2)</f>
        <v>1</v>
      </c>
      <c r="F37" s="41">
        <f>COUNTIF(List1!D4:F6,2)</f>
        <v>1</v>
      </c>
      <c r="G37" s="41">
        <f>COUNTIF(List1!G4:I6,2)</f>
        <v>1</v>
      </c>
      <c r="H37" s="41">
        <f>COUNTIF(List1!A7:C9,2)</f>
        <v>1</v>
      </c>
      <c r="I37" s="41">
        <f>COUNTIF(List1!D7:F9,2)</f>
        <v>1</v>
      </c>
      <c r="J37" s="43">
        <f>COUNTIF(List1!G7:I9,2)</f>
        <v>1</v>
      </c>
    </row>
    <row r="38" spans="1:10" ht="12.75">
      <c r="A38" s="42">
        <v>3</v>
      </c>
      <c r="B38" s="41">
        <f>COUNTIF(List1!A1:C3,3)</f>
        <v>1</v>
      </c>
      <c r="C38" s="41">
        <f>COUNTIF(List1!D1:F3,3)</f>
        <v>1</v>
      </c>
      <c r="D38" s="41">
        <f>COUNTIF(List1!G1:I3,3)</f>
        <v>1</v>
      </c>
      <c r="E38" s="41">
        <f>COUNTIF(List1!A4:C6,3)</f>
        <v>1</v>
      </c>
      <c r="F38" s="41">
        <f>COUNTIF(List1!D4:F6,3)</f>
        <v>1</v>
      </c>
      <c r="G38" s="41">
        <f>COUNTIF(List1!G4:I6,3)</f>
        <v>1</v>
      </c>
      <c r="H38" s="41">
        <f>COUNTIF(List1!A7:C9,3)</f>
        <v>1</v>
      </c>
      <c r="I38" s="41">
        <f>COUNTIF(List1!D7:F9,3)</f>
        <v>1</v>
      </c>
      <c r="J38" s="43">
        <f>COUNTIF(List1!G7:I9,3)</f>
        <v>1</v>
      </c>
    </row>
    <row r="39" spans="1:10" ht="12.75">
      <c r="A39" s="42">
        <v>4</v>
      </c>
      <c r="B39" s="41">
        <f>COUNTIF(List1!A1:C3,4)</f>
        <v>1</v>
      </c>
      <c r="C39" s="41">
        <f>COUNTIF(List1!D1:F3,4)</f>
        <v>1</v>
      </c>
      <c r="D39" s="41">
        <f>COUNTIF(List1!G1:I3,4)</f>
        <v>1</v>
      </c>
      <c r="E39" s="41">
        <f>COUNTIF(List1!A4:C6,4)</f>
        <v>1</v>
      </c>
      <c r="F39" s="41">
        <f>COUNTIF(List1!D4:F6,4)</f>
        <v>1</v>
      </c>
      <c r="G39" s="41">
        <f>COUNTIF(List1!G4:I6,4)</f>
        <v>1</v>
      </c>
      <c r="H39" s="41">
        <f>COUNTIF(List1!A7:C9,4)</f>
        <v>1</v>
      </c>
      <c r="I39" s="41">
        <f>COUNTIF(List1!D7:F9,4)</f>
        <v>1</v>
      </c>
      <c r="J39" s="43">
        <f>COUNTIF(List1!G7:I9,4)</f>
        <v>1</v>
      </c>
    </row>
    <row r="40" spans="1:10" ht="12.75">
      <c r="A40" s="42">
        <v>5</v>
      </c>
      <c r="B40" s="41">
        <f>COUNTIF(List1!A1:C3,5)</f>
        <v>1</v>
      </c>
      <c r="C40" s="41">
        <f>COUNTIF(List1!D1:F3,5)</f>
        <v>1</v>
      </c>
      <c r="D40" s="41">
        <f>COUNTIF(List1!G1:I3,5)</f>
        <v>1</v>
      </c>
      <c r="E40" s="41">
        <f>COUNTIF(List1!A4:C6,5)</f>
        <v>1</v>
      </c>
      <c r="F40" s="41">
        <f>COUNTIF(List1!D4:F6,5)</f>
        <v>1</v>
      </c>
      <c r="G40" s="41">
        <f>COUNTIF(List1!G4:I6,5)</f>
        <v>1</v>
      </c>
      <c r="H40" s="41">
        <f>COUNTIF(List1!A7:C9,5)</f>
        <v>1</v>
      </c>
      <c r="I40" s="41">
        <f>COUNTIF(List1!D7:F9,5)</f>
        <v>1</v>
      </c>
      <c r="J40" s="43">
        <f>COUNTIF(List1!G7:I9,5)</f>
        <v>1</v>
      </c>
    </row>
    <row r="41" spans="1:10" ht="12.75">
      <c r="A41" s="42">
        <v>6</v>
      </c>
      <c r="B41" s="41">
        <f>COUNTIF(List1!A1:C3,6)</f>
        <v>1</v>
      </c>
      <c r="C41" s="41">
        <f>COUNTIF(List1!D1:F3,6)</f>
        <v>1</v>
      </c>
      <c r="D41" s="41">
        <f>COUNTIF(List1!G1:I3,6)</f>
        <v>1</v>
      </c>
      <c r="E41" s="41">
        <f>COUNTIF(List1!A4:C6,6)</f>
        <v>1</v>
      </c>
      <c r="F41" s="41">
        <f>COUNTIF(List1!D4:F6,6)</f>
        <v>1</v>
      </c>
      <c r="G41" s="41">
        <f>COUNTIF(List1!G4:I6,6)</f>
        <v>1</v>
      </c>
      <c r="H41" s="41">
        <f>COUNTIF(List1!A7:C9,1)</f>
        <v>1</v>
      </c>
      <c r="I41" s="41">
        <f>COUNTIF(List1!D7:F9,6)</f>
        <v>1</v>
      </c>
      <c r="J41" s="43">
        <f>COUNTIF(List1!G7:I9,6)</f>
        <v>1</v>
      </c>
    </row>
    <row r="42" spans="1:10" ht="12.75">
      <c r="A42" s="42">
        <v>7</v>
      </c>
      <c r="B42" s="41">
        <f>COUNTIF(List1!A1:C3,7)</f>
        <v>1</v>
      </c>
      <c r="C42" s="41">
        <f>COUNTIF(List1!D1:F3,7)</f>
        <v>1</v>
      </c>
      <c r="D42" s="41">
        <f>COUNTIF(List1!G1:I3,7)</f>
        <v>1</v>
      </c>
      <c r="E42" s="41">
        <f>COUNTIF(List1!A4:C6,7)</f>
        <v>1</v>
      </c>
      <c r="F42" s="41">
        <f>COUNTIF(List1!D4:F6,7)</f>
        <v>1</v>
      </c>
      <c r="G42" s="41">
        <f>COUNTIF(List1!G4:I6,7)</f>
        <v>1</v>
      </c>
      <c r="H42" s="41">
        <f>COUNTIF(List1!A7:C9,7)</f>
        <v>1</v>
      </c>
      <c r="I42" s="41">
        <f>COUNTIF(List1!D7:F9,7)</f>
        <v>1</v>
      </c>
      <c r="J42" s="43">
        <f>COUNTIF(List1!G7:I9,7)</f>
        <v>1</v>
      </c>
    </row>
    <row r="43" spans="1:10" ht="12.75">
      <c r="A43" s="42">
        <v>8</v>
      </c>
      <c r="B43" s="41">
        <f>COUNTIF(List1!A1:C3,8)</f>
        <v>1</v>
      </c>
      <c r="C43" s="41">
        <f>COUNTIF(List1!D1:F3,8)</f>
        <v>1</v>
      </c>
      <c r="D43" s="41">
        <f>COUNTIF(List1!G1:I3,8)</f>
        <v>1</v>
      </c>
      <c r="E43" s="41">
        <f>COUNTIF(List1!A4:C6,8)</f>
        <v>1</v>
      </c>
      <c r="F43" s="41">
        <f>COUNTIF(List1!D4:F6,8)</f>
        <v>1</v>
      </c>
      <c r="G43" s="41">
        <f>COUNTIF(List1!G4:I6,8)</f>
        <v>1</v>
      </c>
      <c r="H43" s="41">
        <f>COUNTIF(List1!A7:C9,8)</f>
        <v>1</v>
      </c>
      <c r="I43" s="41">
        <f>COUNTIF(List1!D7:F9,8)</f>
        <v>1</v>
      </c>
      <c r="J43" s="43">
        <f>COUNTIF(List1!G7:I9,8)</f>
        <v>1</v>
      </c>
    </row>
    <row r="44" spans="1:10" ht="12.75">
      <c r="A44" s="42">
        <v>9</v>
      </c>
      <c r="B44" s="41">
        <f>COUNTIF(List1!A1:C3,9)</f>
        <v>1</v>
      </c>
      <c r="C44" s="41">
        <f>COUNTIF(List1!D1:F3,9)</f>
        <v>1</v>
      </c>
      <c r="D44" s="41">
        <f>COUNTIF(List1!G1:I3,9)</f>
        <v>1</v>
      </c>
      <c r="E44" s="41">
        <f>COUNTIF(List1!A4:C6,9)</f>
        <v>1</v>
      </c>
      <c r="F44" s="41">
        <f>COUNTIF(List1!D4:F6,9)</f>
        <v>1</v>
      </c>
      <c r="G44" s="41">
        <f>COUNTIF(List1!G4:I6,9)</f>
        <v>1</v>
      </c>
      <c r="H44" s="41">
        <f>COUNTIF(List1!A7:C9,9)</f>
        <v>1</v>
      </c>
      <c r="I44" s="41">
        <f>COUNTIF(List1!D7:F9,9)</f>
        <v>1</v>
      </c>
      <c r="J44" s="43">
        <f>COUNTIF(List1!G7:I9,9)</f>
        <v>1</v>
      </c>
    </row>
    <row r="45" spans="1:10" ht="12.75">
      <c r="A45" s="66"/>
      <c r="B45" s="67"/>
      <c r="C45" s="67"/>
      <c r="D45" s="67"/>
      <c r="E45" s="67"/>
      <c r="F45" s="67"/>
      <c r="G45" s="67"/>
      <c r="H45" s="67"/>
      <c r="I45" s="67"/>
      <c r="J45" s="68"/>
    </row>
    <row r="46" spans="1:10" ht="13.5" thickBot="1">
      <c r="A46" s="53" t="s">
        <v>10</v>
      </c>
      <c r="B46" s="54"/>
      <c r="C46" s="55"/>
      <c r="D46" s="56" t="str">
        <f>IF(COUNTIF(B36:J44,1)=81,"OK","NE OK")</f>
        <v>OK</v>
      </c>
      <c r="E46" s="54"/>
      <c r="F46" s="54"/>
      <c r="G46" s="54"/>
      <c r="H46" s="54"/>
      <c r="I46" s="54"/>
      <c r="J46" s="57"/>
    </row>
  </sheetData>
  <mergeCells count="18">
    <mergeCell ref="A1:J1"/>
    <mergeCell ref="B2:J2"/>
    <mergeCell ref="A13:J13"/>
    <mergeCell ref="A14:C14"/>
    <mergeCell ref="D14:J14"/>
    <mergeCell ref="A17:J17"/>
    <mergeCell ref="A2:A3"/>
    <mergeCell ref="A18:A19"/>
    <mergeCell ref="B18:J18"/>
    <mergeCell ref="A29:J29"/>
    <mergeCell ref="A30:C30"/>
    <mergeCell ref="D30:J30"/>
    <mergeCell ref="A46:C46"/>
    <mergeCell ref="D46:J46"/>
    <mergeCell ref="A33:J33"/>
    <mergeCell ref="A34:A35"/>
    <mergeCell ref="B34:J34"/>
    <mergeCell ref="A45:J45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5" sqref="B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xvalk01</dc:creator>
  <cp:keywords/>
  <dc:description/>
  <cp:lastModifiedBy>JUDr. Marcela Scheeová</cp:lastModifiedBy>
  <cp:lastPrinted>2012-01-07T10:45:08Z</cp:lastPrinted>
  <dcterms:created xsi:type="dcterms:W3CDTF">2011-12-07T11:26:43Z</dcterms:created>
  <dcterms:modified xsi:type="dcterms:W3CDTF">2012-01-07T14:00:53Z</dcterms:modified>
  <cp:category/>
  <cp:version/>
  <cp:contentType/>
  <cp:contentStatus/>
</cp:coreProperties>
</file>